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39aac00b0fcefe/Documenten/tennis/1.0. CWT/2022/wintertraining 2022 2023/"/>
    </mc:Choice>
  </mc:AlternateContent>
  <xr:revisionPtr revIDLastSave="17" documentId="8_{4F202FD3-5A50-459C-AE30-2D68E287B70C}" xr6:coauthVersionLast="47" xr6:coauthVersionMax="47" xr10:uidLastSave="{93EF8B3E-05D0-43A4-80A2-10B52A48384A}"/>
  <bookViews>
    <workbookView xWindow="-108" yWindow="-108" windowWidth="23256" windowHeight="12576" xr2:uid="{42907966-F9E7-4100-BB05-BCDEF95BD813}"/>
  </bookViews>
  <sheets>
    <sheet name="overview" sheetId="1" r:id="rId1"/>
    <sheet name="din 18.00" sheetId="2" r:id="rId2"/>
    <sheet name="din 19.30" sheetId="3" r:id="rId3"/>
    <sheet name="wo 18.30" sheetId="4" r:id="rId4"/>
    <sheet name="vrij 18.00" sheetId="5" r:id="rId5"/>
    <sheet name="vrij 19.30" sheetId="6" r:id="rId6"/>
    <sheet name="zat 8.30" sheetId="7" r:id="rId7"/>
    <sheet name="zat 10.00" sheetId="8" r:id="rId8"/>
    <sheet name="zat 11.30" sheetId="9" r:id="rId9"/>
    <sheet name="planning" sheetId="10" r:id="rId10"/>
  </sheets>
  <externalReferences>
    <externalReference r:id="rId11"/>
  </externalReferences>
  <definedNames>
    <definedName name="_xlnm._FilterDatabase" localSheetId="0" hidden="1">overview!$A$1:$O$39</definedName>
    <definedName name="_xlnm.Print_Area" localSheetId="2">'din 19.30'!$A$1:$AD$22</definedName>
    <definedName name="_xlnm.Print_Area" localSheetId="4">'vrij 18.00'!$A$1:$AD$18</definedName>
    <definedName name="_xlnm.Print_Area" localSheetId="5">'vrij 19.30'!$A$1:$AD$24</definedName>
    <definedName name="_xlnm.Print_Area" localSheetId="3">'wo 18.30'!$A$1:$AD$21</definedName>
    <definedName name="_xlnm.Print_Area" localSheetId="7">'zat 10.00'!$A$1:$AD$24</definedName>
    <definedName name="_xlnm.Print_Area" localSheetId="8">'zat 11.30'!$A$1:$AD$24</definedName>
    <definedName name="_xlnm.Print_Area" localSheetId="6">'zat 8.30'!$A$1:$AD$18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9" l="1"/>
  <c r="D21" i="8"/>
  <c r="D29" i="1"/>
  <c r="P21" i="3"/>
  <c r="D17" i="3"/>
  <c r="D30" i="1" s="1"/>
  <c r="D16" i="3"/>
  <c r="D35" i="1" s="1"/>
  <c r="D15" i="3"/>
  <c r="D20" i="6"/>
  <c r="G71" i="1" s="1"/>
  <c r="D9" i="5"/>
  <c r="F71" i="1" s="1"/>
  <c r="D21" i="6"/>
  <c r="G76" i="1" s="1"/>
  <c r="D19" i="9"/>
  <c r="J72" i="1" s="1"/>
  <c r="D18" i="6"/>
  <c r="G6" i="1" s="1"/>
  <c r="D19" i="4"/>
  <c r="E63" i="1" s="1"/>
  <c r="D18" i="4"/>
  <c r="E45" i="1" s="1"/>
  <c r="D12" i="5"/>
  <c r="F70" i="1" s="1"/>
  <c r="D7" i="5"/>
  <c r="F49" i="1" s="1"/>
  <c r="D20" i="8"/>
  <c r="I51" i="1" s="1"/>
  <c r="D18" i="8"/>
  <c r="D15" i="8"/>
  <c r="I37" i="1" s="1"/>
  <c r="AC23" i="9"/>
  <c r="AB23" i="9"/>
  <c r="Z23" i="9"/>
  <c r="Y23" i="9"/>
  <c r="X23" i="9"/>
  <c r="W23" i="9"/>
  <c r="V23" i="9"/>
  <c r="U23" i="9"/>
  <c r="T23" i="9"/>
  <c r="Q23" i="9"/>
  <c r="O23" i="9"/>
  <c r="N23" i="9"/>
  <c r="M23" i="9"/>
  <c r="L23" i="9"/>
  <c r="K23" i="9"/>
  <c r="J23" i="9"/>
  <c r="F23" i="9"/>
  <c r="G23" i="9"/>
  <c r="H23" i="9"/>
  <c r="E23" i="9"/>
  <c r="D17" i="6"/>
  <c r="G17" i="1" s="1"/>
  <c r="D10" i="3"/>
  <c r="D38" i="1" s="1"/>
  <c r="D10" i="6"/>
  <c r="G11" i="1" s="1"/>
  <c r="D11" i="5"/>
  <c r="F69" i="1" s="1"/>
  <c r="D10" i="5"/>
  <c r="F68" i="1" s="1"/>
  <c r="D11" i="8"/>
  <c r="I15" i="1" s="1"/>
  <c r="D15" i="4"/>
  <c r="E36" i="1" s="1"/>
  <c r="D22" i="8"/>
  <c r="I19" i="1" s="1"/>
  <c r="D9" i="8"/>
  <c r="I52" i="1" s="1"/>
  <c r="D9" i="9"/>
  <c r="J59" i="1" s="1"/>
  <c r="D16" i="6"/>
  <c r="G3" i="1" s="1"/>
  <c r="D13" i="4"/>
  <c r="E46" i="1" s="1"/>
  <c r="D16" i="8"/>
  <c r="I42" i="1" s="1"/>
  <c r="D8" i="5"/>
  <c r="F40" i="1" s="1"/>
  <c r="D17" i="4"/>
  <c r="D17" i="8"/>
  <c r="I36" i="1" s="1"/>
  <c r="D8" i="2"/>
  <c r="C8" i="1" s="1"/>
  <c r="D14" i="5"/>
  <c r="F21" i="1" s="1"/>
  <c r="D15" i="9"/>
  <c r="J22" i="1" s="1"/>
  <c r="C18" i="10"/>
  <c r="C19" i="10" s="1"/>
  <c r="C20" i="10" s="1"/>
  <c r="C21" i="10" s="1"/>
  <c r="C22" i="10" s="1"/>
  <c r="C23" i="10" s="1"/>
  <c r="C25" i="10" s="1"/>
  <c r="C26" i="10" s="1"/>
  <c r="C27" i="10" s="1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F7" i="10"/>
  <c r="F8" i="10" s="1"/>
  <c r="F9" i="10" s="1"/>
  <c r="F10" i="10" s="1"/>
  <c r="F11" i="10" s="1"/>
  <c r="F12" i="10" s="1"/>
  <c r="F14" i="10" s="1"/>
  <c r="F17" i="10" s="1"/>
  <c r="F18" i="10" s="1"/>
  <c r="F19" i="10" s="1"/>
  <c r="F20" i="10" s="1"/>
  <c r="F21" i="10" s="1"/>
  <c r="F22" i="10" s="1"/>
  <c r="F23" i="10" s="1"/>
  <c r="F25" i="10" s="1"/>
  <c r="F26" i="10" s="1"/>
  <c r="F27" i="10" s="1"/>
  <c r="B5" i="10"/>
  <c r="B7" i="10" s="1"/>
  <c r="B8" i="10" s="1"/>
  <c r="B9" i="10" s="1"/>
  <c r="B10" i="10" s="1"/>
  <c r="B11" i="10" s="1"/>
  <c r="B12" i="10" s="1"/>
  <c r="B14" i="10" s="1"/>
  <c r="B17" i="10" s="1"/>
  <c r="B18" i="10" s="1"/>
  <c r="B19" i="10" s="1"/>
  <c r="B20" i="10" s="1"/>
  <c r="B21" i="10" s="1"/>
  <c r="B22" i="10" s="1"/>
  <c r="B23" i="10" s="1"/>
  <c r="B25" i="10" s="1"/>
  <c r="B26" i="10" s="1"/>
  <c r="B27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F4" i="10"/>
  <c r="F5" i="10" s="1"/>
  <c r="E4" i="10"/>
  <c r="E5" i="10" s="1"/>
  <c r="E7" i="10" s="1"/>
  <c r="E8" i="10" s="1"/>
  <c r="E9" i="10" s="1"/>
  <c r="E10" i="10" s="1"/>
  <c r="E11" i="10" s="1"/>
  <c r="E12" i="10" s="1"/>
  <c r="E14" i="10" s="1"/>
  <c r="E17" i="10" s="1"/>
  <c r="E18" i="10" s="1"/>
  <c r="E19" i="10" s="1"/>
  <c r="E20" i="10" s="1"/>
  <c r="E21" i="10" s="1"/>
  <c r="E22" i="10" s="1"/>
  <c r="E23" i="10" s="1"/>
  <c r="E25" i="10" s="1"/>
  <c r="E26" i="10" s="1"/>
  <c r="E27" i="10" s="1"/>
  <c r="D4" i="10"/>
  <c r="D5" i="10" s="1"/>
  <c r="D7" i="10" s="1"/>
  <c r="D8" i="10" s="1"/>
  <c r="D9" i="10" s="1"/>
  <c r="D10" i="10" s="1"/>
  <c r="D11" i="10" s="1"/>
  <c r="D12" i="10" s="1"/>
  <c r="D14" i="10" s="1"/>
  <c r="D17" i="10" s="1"/>
  <c r="D18" i="10" s="1"/>
  <c r="D19" i="10" s="1"/>
  <c r="D20" i="10" s="1"/>
  <c r="D21" i="10" s="1"/>
  <c r="D22" i="10" s="1"/>
  <c r="D23" i="10" s="1"/>
  <c r="D25" i="10" s="1"/>
  <c r="D26" i="10" s="1"/>
  <c r="D27" i="10" s="1"/>
  <c r="C4" i="10"/>
  <c r="C5" i="10" s="1"/>
  <c r="C7" i="10" s="1"/>
  <c r="C8" i="10" s="1"/>
  <c r="C9" i="10" s="1"/>
  <c r="C10" i="10" s="1"/>
  <c r="C11" i="10" s="1"/>
  <c r="C12" i="10" s="1"/>
  <c r="C14" i="10" s="1"/>
  <c r="C17" i="10" s="1"/>
  <c r="B4" i="10"/>
  <c r="I3" i="10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G3" i="10"/>
  <c r="G4" i="10" s="1"/>
  <c r="G5" i="10" s="1"/>
  <c r="G7" i="10" s="1"/>
  <c r="G8" i="10" s="1"/>
  <c r="G9" i="10" s="1"/>
  <c r="G10" i="10" s="1"/>
  <c r="G11" i="10" s="1"/>
  <c r="G12" i="10" s="1"/>
  <c r="G14" i="10" s="1"/>
  <c r="G17" i="10" s="1"/>
  <c r="G18" i="10" s="1"/>
  <c r="G19" i="10" s="1"/>
  <c r="G20" i="10" s="1"/>
  <c r="G21" i="10" s="1"/>
  <c r="G22" i="10" s="1"/>
  <c r="G23" i="10" s="1"/>
  <c r="G25" i="10" s="1"/>
  <c r="G26" i="10" s="1"/>
  <c r="J2" i="10"/>
  <c r="J3" i="10" s="1"/>
  <c r="J4" i="10" s="1"/>
  <c r="J5" i="10" s="1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D9" i="6"/>
  <c r="G61" i="1" s="1"/>
  <c r="D19" i="8"/>
  <c r="I57" i="1" s="1"/>
  <c r="D14" i="9"/>
  <c r="J3" i="1" s="1"/>
  <c r="D15" i="2"/>
  <c r="C12" i="1" s="1"/>
  <c r="AC17" i="5"/>
  <c r="AB17" i="5"/>
  <c r="AA17" i="5"/>
  <c r="Y17" i="5"/>
  <c r="X17" i="5"/>
  <c r="W17" i="5"/>
  <c r="V17" i="5"/>
  <c r="U17" i="5"/>
  <c r="T17" i="5"/>
  <c r="S17" i="5"/>
  <c r="P17" i="5"/>
  <c r="N17" i="5"/>
  <c r="M17" i="5"/>
  <c r="L17" i="5"/>
  <c r="K17" i="5"/>
  <c r="J17" i="5"/>
  <c r="I17" i="5"/>
  <c r="G17" i="5"/>
  <c r="F17" i="5"/>
  <c r="E17" i="5"/>
  <c r="D16" i="5"/>
  <c r="F73" i="1" s="1"/>
  <c r="D15" i="5"/>
  <c r="F23" i="1" s="1"/>
  <c r="D13" i="5"/>
  <c r="F6" i="1" s="1"/>
  <c r="D6" i="5"/>
  <c r="AC23" i="6"/>
  <c r="AB23" i="6"/>
  <c r="AA23" i="6"/>
  <c r="Y23" i="6"/>
  <c r="X23" i="6"/>
  <c r="W23" i="6"/>
  <c r="V23" i="6"/>
  <c r="U23" i="6"/>
  <c r="T23" i="6"/>
  <c r="S23" i="6"/>
  <c r="P23" i="6"/>
  <c r="N23" i="6"/>
  <c r="M23" i="6"/>
  <c r="L23" i="6"/>
  <c r="K23" i="6"/>
  <c r="J23" i="6"/>
  <c r="I23" i="6"/>
  <c r="G23" i="6"/>
  <c r="F23" i="6"/>
  <c r="E23" i="6"/>
  <c r="D22" i="6"/>
  <c r="G45" i="1" s="1"/>
  <c r="D19" i="6"/>
  <c r="G46" i="1" s="1"/>
  <c r="D15" i="6"/>
  <c r="G55" i="1" s="1"/>
  <c r="D14" i="6"/>
  <c r="G65" i="1" s="1"/>
  <c r="D13" i="6"/>
  <c r="G34" i="1" s="1"/>
  <c r="D12" i="6"/>
  <c r="G38" i="1" s="1"/>
  <c r="D11" i="6"/>
  <c r="G64" i="1" s="1"/>
  <c r="D8" i="6"/>
  <c r="G48" i="1" s="1"/>
  <c r="D7" i="6"/>
  <c r="G44" i="1" s="1"/>
  <c r="D6" i="6"/>
  <c r="F77" i="1" l="1"/>
  <c r="D23" i="6"/>
  <c r="G25" i="1"/>
  <c r="D17" i="5"/>
  <c r="K2" i="10"/>
  <c r="D16" i="9"/>
  <c r="J9" i="1" s="1"/>
  <c r="D22" i="9"/>
  <c r="J47" i="1" s="1"/>
  <c r="D13" i="9"/>
  <c r="J65" i="1" s="1"/>
  <c r="D12" i="9"/>
  <c r="J53" i="1" s="1"/>
  <c r="D17" i="9"/>
  <c r="J16" i="1" s="1"/>
  <c r="D18" i="9"/>
  <c r="J10" i="1" s="1"/>
  <c r="D11" i="9"/>
  <c r="J44" i="1" s="1"/>
  <c r="D10" i="9"/>
  <c r="J14" i="1" s="1"/>
  <c r="D7" i="9"/>
  <c r="J12" i="1" s="1"/>
  <c r="D20" i="9"/>
  <c r="D8" i="9"/>
  <c r="J50" i="1" s="1"/>
  <c r="D6" i="9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C23" i="8"/>
  <c r="AB23" i="8"/>
  <c r="Z23" i="8"/>
  <c r="Y23" i="8"/>
  <c r="X23" i="8"/>
  <c r="W23" i="8"/>
  <c r="V23" i="8"/>
  <c r="U23" i="8"/>
  <c r="T23" i="8"/>
  <c r="Q23" i="8"/>
  <c r="O23" i="8"/>
  <c r="N23" i="8"/>
  <c r="M23" i="8"/>
  <c r="L23" i="8"/>
  <c r="K23" i="8"/>
  <c r="J23" i="8"/>
  <c r="H23" i="8"/>
  <c r="G23" i="8"/>
  <c r="F23" i="8"/>
  <c r="E23" i="8"/>
  <c r="D14" i="8"/>
  <c r="I58" i="1" s="1"/>
  <c r="D13" i="8"/>
  <c r="I46" i="1" s="1"/>
  <c r="D12" i="8"/>
  <c r="I63" i="1" s="1"/>
  <c r="D10" i="8"/>
  <c r="I56" i="1" s="1"/>
  <c r="D8" i="8"/>
  <c r="I17" i="1" s="1"/>
  <c r="D7" i="8"/>
  <c r="I4" i="1" s="1"/>
  <c r="D6" i="8"/>
  <c r="I5" i="1" s="1"/>
  <c r="F4" i="8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Q17" i="7"/>
  <c r="H17" i="7"/>
  <c r="AC17" i="7"/>
  <c r="AB17" i="7"/>
  <c r="Z17" i="7"/>
  <c r="Y17" i="7"/>
  <c r="X17" i="7"/>
  <c r="W17" i="7"/>
  <c r="V17" i="7"/>
  <c r="U17" i="7"/>
  <c r="T17" i="7"/>
  <c r="O17" i="7"/>
  <c r="N17" i="7"/>
  <c r="M17" i="7"/>
  <c r="L17" i="7"/>
  <c r="K17" i="7"/>
  <c r="J17" i="7"/>
  <c r="G17" i="7"/>
  <c r="F17" i="7"/>
  <c r="E17" i="7"/>
  <c r="D16" i="7"/>
  <c r="H57" i="1" s="1"/>
  <c r="D15" i="7"/>
  <c r="H51" i="1" s="1"/>
  <c r="D14" i="7"/>
  <c r="H7" i="1" s="1"/>
  <c r="D13" i="7"/>
  <c r="H60" i="1" s="1"/>
  <c r="D12" i="7"/>
  <c r="H54" i="1" s="1"/>
  <c r="D11" i="7"/>
  <c r="H41" i="1" s="1"/>
  <c r="D10" i="7"/>
  <c r="H43" i="1" s="1"/>
  <c r="D9" i="7"/>
  <c r="H19" i="1" s="1"/>
  <c r="D8" i="7"/>
  <c r="H24" i="1" s="1"/>
  <c r="D7" i="7"/>
  <c r="H18" i="1" s="1"/>
  <c r="D6" i="7"/>
  <c r="H66" i="1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F4" i="6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G20" i="4"/>
  <c r="AC20" i="4"/>
  <c r="AB20" i="4"/>
  <c r="AA20" i="4"/>
  <c r="Y20" i="4"/>
  <c r="X20" i="4"/>
  <c r="W20" i="4"/>
  <c r="V20" i="4"/>
  <c r="U20" i="4"/>
  <c r="T20" i="4"/>
  <c r="S20" i="4"/>
  <c r="P20" i="4"/>
  <c r="N20" i="4"/>
  <c r="M20" i="4"/>
  <c r="L20" i="4"/>
  <c r="K20" i="4"/>
  <c r="J20" i="4"/>
  <c r="I20" i="4"/>
  <c r="F20" i="4"/>
  <c r="E20" i="4"/>
  <c r="D16" i="4"/>
  <c r="E58" i="1" s="1"/>
  <c r="D9" i="4"/>
  <c r="E31" i="1" s="1"/>
  <c r="D14" i="4"/>
  <c r="E42" i="1" s="1"/>
  <c r="D12" i="4"/>
  <c r="E32" i="1" s="1"/>
  <c r="D11" i="4"/>
  <c r="E30" i="1" s="1"/>
  <c r="D10" i="4"/>
  <c r="D7" i="4"/>
  <c r="E29" i="1" s="1"/>
  <c r="D8" i="4"/>
  <c r="E33" i="1" s="1"/>
  <c r="D6" i="4"/>
  <c r="F4" i="4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G21" i="3"/>
  <c r="AC21" i="3"/>
  <c r="AB21" i="3"/>
  <c r="AA21" i="3"/>
  <c r="Y21" i="3"/>
  <c r="X21" i="3"/>
  <c r="W21" i="3"/>
  <c r="V21" i="3"/>
  <c r="U21" i="3"/>
  <c r="T21" i="3"/>
  <c r="S21" i="3"/>
  <c r="N21" i="3"/>
  <c r="M21" i="3"/>
  <c r="L21" i="3"/>
  <c r="K21" i="3"/>
  <c r="J21" i="3"/>
  <c r="I21" i="3"/>
  <c r="F21" i="3"/>
  <c r="E21" i="3"/>
  <c r="D20" i="3"/>
  <c r="D11" i="3"/>
  <c r="D2" i="1" s="1"/>
  <c r="D13" i="3"/>
  <c r="D41" i="1" s="1"/>
  <c r="D19" i="3"/>
  <c r="D12" i="3"/>
  <c r="D42" i="1" s="1"/>
  <c r="D18" i="3"/>
  <c r="D14" i="3"/>
  <c r="D9" i="3"/>
  <c r="D62" i="1" s="1"/>
  <c r="D8" i="3"/>
  <c r="D20" i="1" s="1"/>
  <c r="D7" i="3"/>
  <c r="D13" i="1" s="1"/>
  <c r="D6" i="3"/>
  <c r="D28" i="1" s="1"/>
  <c r="F4" i="3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G17" i="2"/>
  <c r="J39" i="1" l="1"/>
  <c r="D23" i="9"/>
  <c r="H77" i="1"/>
  <c r="D77" i="1"/>
  <c r="I77" i="1"/>
  <c r="G77" i="1"/>
  <c r="E2" i="1"/>
  <c r="D20" i="4"/>
  <c r="E35" i="1"/>
  <c r="L2" i="10"/>
  <c r="K3" i="10"/>
  <c r="K4" i="10" s="1"/>
  <c r="K5" i="10" s="1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D23" i="8"/>
  <c r="D17" i="7"/>
  <c r="D21" i="3"/>
  <c r="J77" i="1" l="1"/>
  <c r="E77" i="1"/>
  <c r="M2" i="10"/>
  <c r="L3" i="10"/>
  <c r="L4" i="10" s="1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M3" i="10" l="1"/>
  <c r="M4" i="10" s="1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N2" i="10"/>
  <c r="N3" i="10" s="1"/>
  <c r="N4" i="10" s="1"/>
  <c r="N5" i="10" s="1"/>
  <c r="N6" i="10" s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AC17" i="2" l="1"/>
  <c r="AB17" i="2"/>
  <c r="AA17" i="2"/>
  <c r="Y17" i="2"/>
  <c r="X17" i="2"/>
  <c r="W17" i="2"/>
  <c r="V17" i="2"/>
  <c r="U17" i="2"/>
  <c r="T17" i="2"/>
  <c r="S17" i="2"/>
  <c r="P17" i="2"/>
  <c r="N17" i="2"/>
  <c r="M17" i="2"/>
  <c r="L17" i="2"/>
  <c r="K17" i="2"/>
  <c r="J17" i="2"/>
  <c r="I17" i="2"/>
  <c r="F17" i="2"/>
  <c r="E17" i="2"/>
  <c r="D14" i="2"/>
  <c r="C27" i="1" s="1"/>
  <c r="D13" i="2"/>
  <c r="C45" i="1" s="1"/>
  <c r="D12" i="2"/>
  <c r="C47" i="1" s="1"/>
  <c r="D11" i="2"/>
  <c r="C53" i="1" s="1"/>
  <c r="D10" i="2"/>
  <c r="C67" i="1" s="1"/>
  <c r="D9" i="2"/>
  <c r="C26" i="1" s="1"/>
  <c r="D7" i="2"/>
  <c r="C9" i="1" s="1"/>
  <c r="D6" i="2"/>
  <c r="C23" i="1" s="1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C77" i="1" l="1"/>
  <c r="D17" i="2"/>
  <c r="A10" i="8"/>
  <c r="B10" i="8"/>
  <c r="C10" i="8"/>
  <c r="B8" i="9"/>
  <c r="C9" i="9"/>
  <c r="B9" i="9"/>
  <c r="A9" i="9"/>
</calcChain>
</file>

<file path=xl/sharedStrings.xml><?xml version="1.0" encoding="utf-8"?>
<sst xmlns="http://schemas.openxmlformats.org/spreadsheetml/2006/main" count="1416" uniqueCount="270">
  <si>
    <t>Naam</t>
  </si>
  <si>
    <t>bondsnummer</t>
  </si>
  <si>
    <t>Op welke tijden kan je trainen? [Dinsdag 18:00]</t>
  </si>
  <si>
    <t>Op welke tijden kan je trainen? [Dinsdag 19:30]</t>
  </si>
  <si>
    <t>Op welke tijden kan je trainen? [Woensdag 18:30]</t>
  </si>
  <si>
    <t>Op welke tijden kan je trainen? [Vrijdag 18:00]</t>
  </si>
  <si>
    <t>Op welke tijden kan je trainen? [Vrijdag 19:30]</t>
  </si>
  <si>
    <t>Op welke tijden kan je trainen? [Zaterdag 8:30]</t>
  </si>
  <si>
    <t>Op welke tijden kan je trainen? [Zaterdag 10:00]</t>
  </si>
  <si>
    <t>Op welke tijden kan je trainen? [Zaterdag 11:30]</t>
  </si>
  <si>
    <t>Ronald Blonk</t>
  </si>
  <si>
    <t>Beschikbaar</t>
  </si>
  <si>
    <t>Voorkeur</t>
  </si>
  <si>
    <t>Verhinderd</t>
  </si>
  <si>
    <t>Yvette Jonkeren</t>
  </si>
  <si>
    <t>Josine Bekkers</t>
  </si>
  <si>
    <t>Denise Smits</t>
  </si>
  <si>
    <t>Rond de 15 keer zou mooi zijn</t>
  </si>
  <si>
    <t>Donna</t>
  </si>
  <si>
    <t>Debby Haak</t>
  </si>
  <si>
    <t>Sascha Krom</t>
  </si>
  <si>
    <t>Anne-Marleen Vliegenthart</t>
  </si>
  <si>
    <t>Zaterdag</t>
  </si>
  <si>
    <t>Pieter van Es</t>
  </si>
  <si>
    <t>Lisanne</t>
  </si>
  <si>
    <t>Robin Waas</t>
  </si>
  <si>
    <t>Eveline Folkerts</t>
  </si>
  <si>
    <t>Rianne</t>
  </si>
  <si>
    <t>rik maaskant</t>
  </si>
  <si>
    <t>Avivit Langen</t>
  </si>
  <si>
    <t>Sheila Badoux</t>
  </si>
  <si>
    <t>afke de jong</t>
  </si>
  <si>
    <t>12, 19 en 26 november ben ik verhinderd.</t>
  </si>
  <si>
    <t>Martin Huizer</t>
  </si>
  <si>
    <t>Marissa Niroj</t>
  </si>
  <si>
    <t>Sophie Engelberts</t>
  </si>
  <si>
    <t>Mario Nijsten</t>
  </si>
  <si>
    <t>Chimène Williams</t>
  </si>
  <si>
    <t>Norwin van Harmelen</t>
  </si>
  <si>
    <t>Andrea buitenkamp</t>
  </si>
  <si>
    <t>Estelle Rubio</t>
  </si>
  <si>
    <t>Ricardo Arkes</t>
  </si>
  <si>
    <t>Kimberley</t>
  </si>
  <si>
    <t>Bart Gerritsma</t>
  </si>
  <si>
    <t>Tom in 't Veld</t>
  </si>
  <si>
    <t>Ronald van Griethuijsen</t>
  </si>
  <si>
    <t>Tim van Leeuwen</t>
  </si>
  <si>
    <t>Marijn Pinkse</t>
  </si>
  <si>
    <t>Arthur Pinkse</t>
  </si>
  <si>
    <t>Tom Uyl</t>
  </si>
  <si>
    <t>Timo</t>
  </si>
  <si>
    <t>Sabine Gerritsen</t>
  </si>
  <si>
    <t>Joost de Jong</t>
  </si>
  <si>
    <t>casper van der weide</t>
  </si>
  <si>
    <t>Daan Bruisten</t>
  </si>
  <si>
    <t>Ronald van Leeuwen</t>
  </si>
  <si>
    <t>Maaike Groot</t>
  </si>
  <si>
    <t>Bas van der Werf</t>
  </si>
  <si>
    <t>Jurrian Dubbeldam</t>
  </si>
  <si>
    <t>Mark Lord</t>
  </si>
  <si>
    <t>Jenna</t>
  </si>
  <si>
    <t>Luc Pepels</t>
  </si>
  <si>
    <t>arash</t>
  </si>
  <si>
    <t>André</t>
  </si>
  <si>
    <t>Merlin</t>
  </si>
  <si>
    <t>Kevin Bosman</t>
  </si>
  <si>
    <t>Eline Ruben</t>
  </si>
  <si>
    <t>Joost Weerheim</t>
  </si>
  <si>
    <t>Monique Klaver</t>
  </si>
  <si>
    <t>Jantine in ‘t Veld</t>
  </si>
  <si>
    <t>Martin Cernocky</t>
  </si>
  <si>
    <t>Jurrian van der Weide</t>
  </si>
  <si>
    <t>Remco Beumer</t>
  </si>
  <si>
    <t>Leon Niemantsverdriet</t>
  </si>
  <si>
    <t>Femke groot</t>
  </si>
  <si>
    <t>Vivian Polak</t>
  </si>
  <si>
    <t>verhinderd</t>
  </si>
  <si>
    <t>Dag</t>
  </si>
  <si>
    <t>Dinsdag</t>
  </si>
  <si>
    <t>Tijd</t>
  </si>
  <si>
    <t>18:00-19:30</t>
  </si>
  <si>
    <t>Schenkeldijk</t>
  </si>
  <si>
    <t>Datum</t>
  </si>
  <si>
    <t>totaal</t>
  </si>
  <si>
    <t>voornaam</t>
  </si>
  <si>
    <t>achternaam</t>
  </si>
  <si>
    <t>Chimene</t>
  </si>
  <si>
    <t>Williams</t>
  </si>
  <si>
    <t>x</t>
  </si>
  <si>
    <t>Anne Marleen</t>
  </si>
  <si>
    <t>Vliegenthart</t>
  </si>
  <si>
    <t>Hell</t>
  </si>
  <si>
    <t xml:space="preserve">Zoe </t>
  </si>
  <si>
    <t>Foort</t>
  </si>
  <si>
    <t>Daan</t>
  </si>
  <si>
    <t>Bruisten</t>
  </si>
  <si>
    <t>Joost</t>
  </si>
  <si>
    <t>de</t>
  </si>
  <si>
    <t>Jong</t>
  </si>
  <si>
    <t>Ricardo</t>
  </si>
  <si>
    <t>Arkes</t>
  </si>
  <si>
    <t>Robin</t>
  </si>
  <si>
    <t>Waas</t>
  </si>
  <si>
    <t>Cernocky</t>
  </si>
  <si>
    <t>19:30- 21.00</t>
  </si>
  <si>
    <t xml:space="preserve">van </t>
  </si>
  <si>
    <t>Heugten</t>
  </si>
  <si>
    <t xml:space="preserve">Eveline </t>
  </si>
  <si>
    <t>Folkerts</t>
  </si>
  <si>
    <t>Marissa</t>
  </si>
  <si>
    <t>Niroj</t>
  </si>
  <si>
    <t>Vivian</t>
  </si>
  <si>
    <t>Polak</t>
  </si>
  <si>
    <t>Luc</t>
  </si>
  <si>
    <t>Pepels</t>
  </si>
  <si>
    <t xml:space="preserve">Leon </t>
  </si>
  <si>
    <t>Hageman</t>
  </si>
  <si>
    <t xml:space="preserve">Tom </t>
  </si>
  <si>
    <t>Uijl</t>
  </si>
  <si>
    <t>Weerheim</t>
  </si>
  <si>
    <t>Martijn</t>
  </si>
  <si>
    <t>Groeneweg</t>
  </si>
  <si>
    <t>Arthur</t>
  </si>
  <si>
    <t>Pinkse</t>
  </si>
  <si>
    <t>Ronald</t>
  </si>
  <si>
    <t/>
  </si>
  <si>
    <t>Blonk</t>
  </si>
  <si>
    <t xml:space="preserve">Ronald </t>
  </si>
  <si>
    <t>Leeuwen</t>
  </si>
  <si>
    <t>Woensdag</t>
  </si>
  <si>
    <t>18.30 - 20.00</t>
  </si>
  <si>
    <t>Tim</t>
  </si>
  <si>
    <t>Bart</t>
  </si>
  <si>
    <t>Gerritsma</t>
  </si>
  <si>
    <t>Erik</t>
  </si>
  <si>
    <t>Baan</t>
  </si>
  <si>
    <t>van</t>
  </si>
  <si>
    <t>Griethyusen</t>
  </si>
  <si>
    <t>Niemantsverdriet</t>
  </si>
  <si>
    <t>Passchier</t>
  </si>
  <si>
    <t xml:space="preserve">in 't </t>
  </si>
  <si>
    <t>Veld</t>
  </si>
  <si>
    <t>Jurian</t>
  </si>
  <si>
    <t xml:space="preserve">van der </t>
  </si>
  <si>
    <t>Weide</t>
  </si>
  <si>
    <t xml:space="preserve">Jasper </t>
  </si>
  <si>
    <t>Zwaag</t>
  </si>
  <si>
    <t>Vrijdag</t>
  </si>
  <si>
    <t>18.00 - 19.30</t>
  </si>
  <si>
    <t>Andrea</t>
  </si>
  <si>
    <t>Buitenkamp</t>
  </si>
  <si>
    <t xml:space="preserve">Sabine </t>
  </si>
  <si>
    <t>Gerritse</t>
  </si>
  <si>
    <t>Maaike</t>
  </si>
  <si>
    <t>Groot</t>
  </si>
  <si>
    <t>Lara</t>
  </si>
  <si>
    <t>Hijbeek</t>
  </si>
  <si>
    <t xml:space="preserve">Merlin </t>
  </si>
  <si>
    <t>Angela</t>
  </si>
  <si>
    <t>Rijswijk</t>
  </si>
  <si>
    <t xml:space="preserve">Monique </t>
  </si>
  <si>
    <t>Klaver</t>
  </si>
  <si>
    <t>Casper</t>
  </si>
  <si>
    <t>van der</t>
  </si>
  <si>
    <t>Andre</t>
  </si>
  <si>
    <t>Goedhart</t>
  </si>
  <si>
    <t xml:space="preserve">Joost </t>
  </si>
  <si>
    <t>19.30 - 21.00</t>
  </si>
  <si>
    <t>Maid</t>
  </si>
  <si>
    <t>Zukanovic</t>
  </si>
  <si>
    <t>Marijn</t>
  </si>
  <si>
    <t>Nijsten</t>
  </si>
  <si>
    <t>Werf</t>
  </si>
  <si>
    <t>Anouk</t>
  </si>
  <si>
    <t>Bunt</t>
  </si>
  <si>
    <t>Schilders</t>
  </si>
  <si>
    <t>Engelberts</t>
  </si>
  <si>
    <t>08:30-10.00</t>
  </si>
  <si>
    <t>Brederije</t>
  </si>
  <si>
    <t xml:space="preserve">Martin </t>
  </si>
  <si>
    <t>Huizer</t>
  </si>
  <si>
    <t xml:space="preserve">Norwin </t>
  </si>
  <si>
    <t>Harmelen</t>
  </si>
  <si>
    <t xml:space="preserve">Timo </t>
  </si>
  <si>
    <t>Driel</t>
  </si>
  <si>
    <t xml:space="preserve">Debby </t>
  </si>
  <si>
    <t>Haak</t>
  </si>
  <si>
    <t>10.00-11.30</t>
  </si>
  <si>
    <t>Denise</t>
  </si>
  <si>
    <t>Smits</t>
  </si>
  <si>
    <t>Josine</t>
  </si>
  <si>
    <t>Bekkers</t>
  </si>
  <si>
    <t xml:space="preserve">Afke </t>
  </si>
  <si>
    <t>Jasper</t>
  </si>
  <si>
    <t xml:space="preserve">Jurian </t>
  </si>
  <si>
    <t>11.30-13.00</t>
  </si>
  <si>
    <t>Kevin</t>
  </si>
  <si>
    <t>Bosman</t>
  </si>
  <si>
    <t>Lord</t>
  </si>
  <si>
    <t xml:space="preserve">Ricardo </t>
  </si>
  <si>
    <t xml:space="preserve">Robin </t>
  </si>
  <si>
    <t>Beumer</t>
  </si>
  <si>
    <t>Gerritsen</t>
  </si>
  <si>
    <t>Avivit</t>
  </si>
  <si>
    <t xml:space="preserve">Daan </t>
  </si>
  <si>
    <t xml:space="preserve">Anne Marleen </t>
  </si>
  <si>
    <t>Jonkeren</t>
  </si>
  <si>
    <t xml:space="preserve">Yvette </t>
  </si>
  <si>
    <t>kan ook op vrijdag 18.00</t>
  </si>
  <si>
    <t>Krom</t>
  </si>
  <si>
    <t>Es</t>
  </si>
  <si>
    <t xml:space="preserve">Lisanne </t>
  </si>
  <si>
    <t>Vermeulen</t>
  </si>
  <si>
    <t xml:space="preserve">Rick </t>
  </si>
  <si>
    <t>Maaskant</t>
  </si>
  <si>
    <t xml:space="preserve">Pieter </t>
  </si>
  <si>
    <t>Badoux</t>
  </si>
  <si>
    <t>jonkeren</t>
  </si>
  <si>
    <t xml:space="preserve">Mark </t>
  </si>
  <si>
    <t>winterseizoen2021/ 2022</t>
  </si>
  <si>
    <t>herfstvakantie</t>
  </si>
  <si>
    <t>voorjaarsvakantie</t>
  </si>
  <si>
    <t>even</t>
  </si>
  <si>
    <t xml:space="preserve">Mario </t>
  </si>
  <si>
    <t>Sophie</t>
  </si>
  <si>
    <t>Meijboom</t>
  </si>
  <si>
    <t>Yvette</t>
  </si>
  <si>
    <t xml:space="preserve">Estelle </t>
  </si>
  <si>
    <t>Rubio</t>
  </si>
  <si>
    <t>Sacha</t>
  </si>
  <si>
    <t xml:space="preserve">Bas </t>
  </si>
  <si>
    <t xml:space="preserve">Jurrian </t>
  </si>
  <si>
    <t>Dubbeldam</t>
  </si>
  <si>
    <t>Arash</t>
  </si>
  <si>
    <t>Rezai</t>
  </si>
  <si>
    <t>Eline</t>
  </si>
  <si>
    <t>Ruben</t>
  </si>
  <si>
    <t xml:space="preserve">Eline </t>
  </si>
  <si>
    <t xml:space="preserve">Anne </t>
  </si>
  <si>
    <t>Los</t>
  </si>
  <si>
    <t xml:space="preserve">Julia </t>
  </si>
  <si>
    <t>Jasper van der Zwaag</t>
  </si>
  <si>
    <t>Lara Hijbeek</t>
  </si>
  <si>
    <t>Angela van rijswijk</t>
  </si>
  <si>
    <t xml:space="preserve">de </t>
  </si>
  <si>
    <t xml:space="preserve">Andre </t>
  </si>
  <si>
    <t xml:space="preserve">Emma </t>
  </si>
  <si>
    <t xml:space="preserve">Maaike </t>
  </si>
  <si>
    <t>Visser</t>
  </si>
  <si>
    <t>Zoe Foort</t>
  </si>
  <si>
    <t>Anouk vd Bunt</t>
  </si>
  <si>
    <t>Julia Schilders</t>
  </si>
  <si>
    <t>Emme Meijboom</t>
  </si>
  <si>
    <t>Anne Los</t>
  </si>
  <si>
    <t>Ronald Brederije</t>
  </si>
  <si>
    <t>Femke</t>
  </si>
  <si>
    <t xml:space="preserve">Iris </t>
  </si>
  <si>
    <t>Heussen</t>
  </si>
  <si>
    <t>Iris heussen</t>
  </si>
  <si>
    <t>niels Visser</t>
  </si>
  <si>
    <t xml:space="preserve">Niels </t>
  </si>
  <si>
    <t>Maid Zukanovic</t>
  </si>
  <si>
    <t>Langen</t>
  </si>
  <si>
    <t>Uyl</t>
  </si>
  <si>
    <t xml:space="preserve">Sheila </t>
  </si>
  <si>
    <t>Erik Baan</t>
  </si>
  <si>
    <t>Erwin Divkovic</t>
  </si>
  <si>
    <t>Erwin</t>
  </si>
  <si>
    <t>Divkovic</t>
  </si>
  <si>
    <t>sam de roo toernooi 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</si>
</sst>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  <font>
      <sz val="11"/>
      <color rgb="FF7030A0"/>
      <name val="Calibri"/>
      <family val="2"/>
      <scheme val="minor"/>
    </font>
    <font>
      <sz val="8"/>
      <color rgb="FF00B050"/>
      <name val="Arial"/>
      <family val="2"/>
    </font>
    <font>
      <sz val="8"/>
      <color theme="2" tint="-0.899990844447157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2" borderId="0" xfId="0" applyFill="1"/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4" borderId="2" xfId="1" applyFont="1" applyFill="1" applyBorder="1" applyAlignment="1" applyProtection="1">
      <alignment horizontal="left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164" fontId="6" fillId="4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5" borderId="2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4" xfId="0" applyBorder="1"/>
    <xf numFmtId="0" fontId="5" fillId="5" borderId="0" xfId="1" applyFont="1" applyFill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left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164" fontId="6" fillId="4" borderId="6" xfId="1" applyNumberFormat="1" applyFont="1" applyFill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left"/>
      <protection locked="0"/>
    </xf>
    <xf numFmtId="0" fontId="0" fillId="0" borderId="10" xfId="0" applyBorder="1"/>
    <xf numFmtId="0" fontId="5" fillId="0" borderId="10" xfId="1" applyFont="1" applyBorder="1" applyAlignment="1">
      <alignment horizontal="center"/>
    </xf>
    <xf numFmtId="0" fontId="5" fillId="0" borderId="12" xfId="1" applyFont="1" applyBorder="1" applyAlignment="1" applyProtection="1">
      <alignment horizontal="left"/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5" fillId="5" borderId="12" xfId="1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14" xfId="1" applyFont="1" applyBorder="1" applyAlignment="1" applyProtection="1">
      <alignment horizontal="left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5" borderId="14" xfId="1" applyFont="1" applyFill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5" borderId="15" xfId="1" applyFont="1" applyFill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5" fillId="5" borderId="16" xfId="1" applyFont="1" applyFill="1" applyBorder="1" applyAlignment="1" applyProtection="1">
      <alignment horizontal="center"/>
      <protection locked="0"/>
    </xf>
    <xf numFmtId="0" fontId="5" fillId="5" borderId="17" xfId="1" applyFont="1" applyFill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/>
      <protection locked="0"/>
    </xf>
    <xf numFmtId="0" fontId="5" fillId="5" borderId="19" xfId="1" applyFont="1" applyFill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5" fillId="5" borderId="7" xfId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8" fillId="0" borderId="16" xfId="1" applyFont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1" applyFont="1" applyBorder="1" applyAlignment="1" applyProtection="1">
      <alignment horizontal="center"/>
      <protection locked="0"/>
    </xf>
    <xf numFmtId="0" fontId="0" fillId="6" borderId="0" xfId="0" applyFill="1"/>
    <xf numFmtId="14" fontId="0" fillId="6" borderId="0" xfId="0" applyNumberFormat="1" applyFill="1"/>
    <xf numFmtId="14" fontId="0" fillId="0" borderId="0" xfId="0" applyNumberFormat="1"/>
    <xf numFmtId="14" fontId="0" fillId="3" borderId="0" xfId="0" applyNumberFormat="1" applyFill="1"/>
    <xf numFmtId="0" fontId="2" fillId="0" borderId="0" xfId="0" applyFont="1" applyAlignment="1">
      <alignment wrapText="1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21" xfId="1" applyFont="1" applyBorder="1" applyAlignment="1" applyProtection="1">
      <alignment horizontal="center"/>
      <protection locked="0"/>
    </xf>
    <xf numFmtId="0" fontId="5" fillId="5" borderId="21" xfId="1" applyFont="1" applyFill="1" applyBorder="1" applyAlignment="1" applyProtection="1">
      <alignment horizontal="center"/>
      <protection locked="0"/>
    </xf>
    <xf numFmtId="0" fontId="11" fillId="0" borderId="15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5" fillId="0" borderId="24" xfId="1" applyFont="1" applyBorder="1" applyAlignment="1" applyProtection="1">
      <alignment horizontal="center"/>
      <protection locked="0"/>
    </xf>
    <xf numFmtId="0" fontId="5" fillId="5" borderId="24" xfId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11" xfId="0" applyBorder="1"/>
    <xf numFmtId="0" fontId="11" fillId="0" borderId="3" xfId="1" applyFont="1" applyBorder="1" applyAlignment="1" applyProtection="1">
      <alignment horizontal="center"/>
      <protection locked="0"/>
    </xf>
    <xf numFmtId="0" fontId="11" fillId="0" borderId="16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left"/>
      <protection locked="0"/>
    </xf>
    <xf numFmtId="0" fontId="5" fillId="0" borderId="6" xfId="1" applyFont="1" applyBorder="1" applyAlignment="1">
      <alignment horizontal="center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2" fillId="0" borderId="7" xfId="0" applyFont="1" applyBorder="1"/>
    <xf numFmtId="0" fontId="5" fillId="0" borderId="7" xfId="1" applyFont="1" applyBorder="1" applyAlignment="1">
      <alignment horizontal="center"/>
    </xf>
    <xf numFmtId="0" fontId="0" fillId="0" borderId="7" xfId="0" applyBorder="1"/>
    <xf numFmtId="0" fontId="5" fillId="0" borderId="8" xfId="1" applyFont="1" applyBorder="1" applyAlignment="1" applyProtection="1">
      <alignment horizontal="left"/>
      <protection locked="0"/>
    </xf>
    <xf numFmtId="0" fontId="0" fillId="0" borderId="8" xfId="0" applyBorder="1"/>
    <xf numFmtId="0" fontId="5" fillId="0" borderId="9" xfId="1" applyFont="1" applyBorder="1" applyAlignment="1" applyProtection="1">
      <alignment horizontal="left"/>
      <protection locked="0"/>
    </xf>
    <xf numFmtId="0" fontId="6" fillId="4" borderId="0" xfId="1" applyFont="1" applyFill="1" applyAlignment="1" applyProtection="1">
      <alignment horizontal="center"/>
      <protection locked="0"/>
    </xf>
    <xf numFmtId="164" fontId="6" fillId="4" borderId="0" xfId="1" applyNumberFormat="1" applyFont="1" applyFill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/>
      <protection locked="0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 applyProtection="1">
      <alignment horizontal="center"/>
      <protection locked="0"/>
    </xf>
    <xf numFmtId="0" fontId="2" fillId="0" borderId="10" xfId="0" applyFont="1" applyBorder="1"/>
    <xf numFmtId="0" fontId="5" fillId="0" borderId="11" xfId="1" applyFont="1" applyBorder="1" applyAlignment="1" applyProtection="1">
      <alignment horizontal="left"/>
      <protection locked="0"/>
    </xf>
    <xf numFmtId="0" fontId="5" fillId="0" borderId="20" xfId="1" applyFont="1" applyBorder="1" applyAlignment="1" applyProtection="1">
      <alignment horizontal="center"/>
      <protection locked="0"/>
    </xf>
    <xf numFmtId="0" fontId="5" fillId="0" borderId="22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center"/>
      <protection locked="0"/>
    </xf>
    <xf numFmtId="0" fontId="5" fillId="0" borderId="28" xfId="1" applyFont="1" applyBorder="1" applyAlignment="1" applyProtection="1">
      <alignment horizontal="center"/>
      <protection locked="0"/>
    </xf>
    <xf numFmtId="0" fontId="2" fillId="0" borderId="12" xfId="0" applyFont="1" applyBorder="1"/>
    <xf numFmtId="0" fontId="12" fillId="0" borderId="16" xfId="1" applyFont="1" applyBorder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/>
      <protection locked="0"/>
    </xf>
    <xf numFmtId="0" fontId="5" fillId="0" borderId="8" xfId="1" applyFont="1" applyBorder="1" applyAlignment="1">
      <alignment horizontal="center"/>
    </xf>
    <xf numFmtId="0" fontId="5" fillId="0" borderId="25" xfId="1" applyFont="1" applyBorder="1" applyAlignment="1" applyProtection="1">
      <alignment horizontal="center"/>
      <protection locked="0"/>
    </xf>
    <xf numFmtId="0" fontId="5" fillId="0" borderId="29" xfId="1" applyFont="1" applyBorder="1" applyAlignment="1" applyProtection="1">
      <alignment horizontal="center"/>
      <protection locked="0"/>
    </xf>
    <xf numFmtId="0" fontId="5" fillId="0" borderId="30" xfId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1" fillId="0" borderId="1" xfId="0" quotePrefix="1" applyFont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0" xfId="0" applyFill="1"/>
  </cellXfs>
  <cellStyles count="2">
    <cellStyle name="Excel Built-in Normal 1" xfId="1" xr:uid="{DC794B87-7190-4FAA-A6DD-05347A931DEE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60961</xdr:colOff>
      <xdr:row>0</xdr:row>
      <xdr:rowOff>0</xdr:rowOff>
    </xdr:from>
    <xdr:to>
      <xdr:col>32</xdr:col>
      <xdr:colOff>85051</xdr:colOff>
      <xdr:row>25</xdr:row>
      <xdr:rowOff>125094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4C928C-9D27-419B-96DD-DEB147DD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401" y="0"/>
          <a:ext cx="7948890" cy="4697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Arthur/Tennis/wintertraining%201516/training%2020152016%20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 18_00"/>
      <sheetName val="di 19_30"/>
      <sheetName val="wo 18_30 (2)"/>
      <sheetName val="do 18_00"/>
      <sheetName val="vrij 18_00"/>
      <sheetName val="vrij 19_30"/>
      <sheetName val="za 08_30"/>
      <sheetName val="za 10_00"/>
      <sheetName val="za 11_30"/>
      <sheetName val="totaal site"/>
      <sheetName val="br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20777728</v>
          </cell>
          <cell r="B2" t="str">
            <v>Aaldijk</v>
          </cell>
          <cell r="C2" t="str">
            <v>C.A.</v>
          </cell>
          <cell r="E2" t="str">
            <v>Cees</v>
          </cell>
          <cell r="F2" t="str">
            <v>Monarda</v>
          </cell>
          <cell r="G2">
            <v>54</v>
          </cell>
          <cell r="I2" t="str">
            <v>3317 HM</v>
          </cell>
          <cell r="J2" t="str">
            <v>DORDRECHT</v>
          </cell>
          <cell r="K2" t="str">
            <v>Nederland</v>
          </cell>
          <cell r="L2" t="str">
            <v>078-6170920</v>
          </cell>
          <cell r="M2" t="str">
            <v>M</v>
          </cell>
          <cell r="N2">
            <v>15602</v>
          </cell>
          <cell r="O2">
            <v>8</v>
          </cell>
          <cell r="P2">
            <v>8</v>
          </cell>
          <cell r="R2" t="str">
            <v>06-48808153</v>
          </cell>
        </row>
        <row r="3">
          <cell r="A3">
            <v>25316354</v>
          </cell>
          <cell r="B3" t="str">
            <v>Aardse</v>
          </cell>
          <cell r="C3" t="str">
            <v>A.M.</v>
          </cell>
          <cell r="E3" t="str">
            <v>Marchien</v>
          </cell>
          <cell r="F3" t="str">
            <v>Meiendaal</v>
          </cell>
          <cell r="G3">
            <v>50</v>
          </cell>
          <cell r="I3" t="str">
            <v>3075 KK</v>
          </cell>
          <cell r="J3" t="str">
            <v>ROTTERDAM</v>
          </cell>
          <cell r="K3" t="str">
            <v>Nederland</v>
          </cell>
          <cell r="L3" t="str">
            <v>010-4323248</v>
          </cell>
          <cell r="M3" t="str">
            <v>V</v>
          </cell>
          <cell r="N3">
            <v>28626</v>
          </cell>
          <cell r="O3">
            <v>8</v>
          </cell>
          <cell r="P3">
            <v>8</v>
          </cell>
          <cell r="Q3" t="str">
            <v>marchien.aardse@xs4all.nl</v>
          </cell>
          <cell r="R3" t="str">
            <v>06-20999399</v>
          </cell>
        </row>
        <row r="4">
          <cell r="A4">
            <v>24799157</v>
          </cell>
          <cell r="B4" t="str">
            <v>Aardse</v>
          </cell>
          <cell r="C4" t="str">
            <v>A.R.</v>
          </cell>
          <cell r="E4" t="str">
            <v>Angel</v>
          </cell>
          <cell r="F4" t="str">
            <v>Meiendaal</v>
          </cell>
          <cell r="G4">
            <v>50</v>
          </cell>
          <cell r="I4" t="str">
            <v>3075 KK</v>
          </cell>
          <cell r="J4" t="str">
            <v>ROTTERDAM</v>
          </cell>
          <cell r="K4" t="str">
            <v>Nederland</v>
          </cell>
          <cell r="L4" t="str">
            <v>010-4323248</v>
          </cell>
          <cell r="M4" t="str">
            <v>V</v>
          </cell>
          <cell r="N4">
            <v>35688</v>
          </cell>
          <cell r="O4">
            <v>7</v>
          </cell>
          <cell r="P4">
            <v>7</v>
          </cell>
          <cell r="Q4" t="str">
            <v>angel.aardse@hotmail.com</v>
          </cell>
          <cell r="R4" t="str">
            <v>06-20999399</v>
          </cell>
        </row>
        <row r="5">
          <cell r="A5">
            <v>11731478</v>
          </cell>
          <cell r="B5" t="str">
            <v>Aarnout</v>
          </cell>
          <cell r="C5" t="str">
            <v>C.</v>
          </cell>
          <cell r="E5" t="str">
            <v>Cor</v>
          </cell>
          <cell r="F5" t="str">
            <v>Van Ravesteyn-erf</v>
          </cell>
          <cell r="G5">
            <v>386</v>
          </cell>
          <cell r="I5" t="str">
            <v>3315 DS</v>
          </cell>
          <cell r="J5" t="str">
            <v>DORDRECHT</v>
          </cell>
          <cell r="K5" t="str">
            <v>Nederland</v>
          </cell>
          <cell r="L5" t="str">
            <v>078-6211436</v>
          </cell>
          <cell r="M5" t="str">
            <v>M</v>
          </cell>
          <cell r="N5">
            <v>15638</v>
          </cell>
          <cell r="O5">
            <v>8</v>
          </cell>
          <cell r="P5">
            <v>8</v>
          </cell>
          <cell r="Q5" t="str">
            <v>aarnout60@zonnet.nl</v>
          </cell>
        </row>
        <row r="6">
          <cell r="A6">
            <v>27446670</v>
          </cell>
          <cell r="B6" t="str">
            <v>Adriaansens</v>
          </cell>
          <cell r="C6" t="str">
            <v>E.T.E.</v>
          </cell>
          <cell r="E6" t="str">
            <v>Elle</v>
          </cell>
          <cell r="F6" t="str">
            <v>Burg de Raadtsingel</v>
          </cell>
          <cell r="G6">
            <v>87</v>
          </cell>
          <cell r="I6" t="str">
            <v>3311 JG</v>
          </cell>
          <cell r="J6" t="str">
            <v>DORDRECHT</v>
          </cell>
          <cell r="K6" t="str">
            <v>Nederland</v>
          </cell>
          <cell r="L6" t="str">
            <v>078-6149143</v>
          </cell>
          <cell r="M6" t="str">
            <v>V</v>
          </cell>
          <cell r="N6">
            <v>37754</v>
          </cell>
          <cell r="O6">
            <v>9</v>
          </cell>
          <cell r="P6">
            <v>9</v>
          </cell>
          <cell r="Q6" t="str">
            <v>as.adriaansens@xs4all.nl</v>
          </cell>
          <cell r="R6" t="str">
            <v>06-12312145</v>
          </cell>
        </row>
        <row r="7">
          <cell r="A7">
            <v>12188972</v>
          </cell>
          <cell r="B7" t="str">
            <v>Ahaus</v>
          </cell>
          <cell r="C7" t="str">
            <v>H.J.P.</v>
          </cell>
          <cell r="E7" t="str">
            <v>Huib</v>
          </cell>
          <cell r="F7" t="str">
            <v>Vleeshouwersstraat</v>
          </cell>
          <cell r="G7">
            <v>47</v>
          </cell>
          <cell r="I7" t="str">
            <v>3311 CS</v>
          </cell>
          <cell r="J7" t="str">
            <v>DORDRECHT</v>
          </cell>
          <cell r="K7" t="str">
            <v>Nederland</v>
          </cell>
          <cell r="L7" t="str">
            <v>078-6180876</v>
          </cell>
          <cell r="M7" t="str">
            <v>M</v>
          </cell>
          <cell r="N7">
            <v>17009</v>
          </cell>
          <cell r="O7">
            <v>7</v>
          </cell>
          <cell r="P7">
            <v>7</v>
          </cell>
          <cell r="Q7" t="str">
            <v>huibahaus@tiscali.nl</v>
          </cell>
          <cell r="R7" t="str">
            <v>06-50432863</v>
          </cell>
        </row>
        <row r="8">
          <cell r="A8">
            <v>27688267</v>
          </cell>
          <cell r="B8" t="str">
            <v>Akpoyibo</v>
          </cell>
          <cell r="C8" t="str">
            <v>A.</v>
          </cell>
          <cell r="E8" t="str">
            <v>Annabel</v>
          </cell>
          <cell r="F8" t="str">
            <v>Thorbeckeweg</v>
          </cell>
          <cell r="G8">
            <v>15</v>
          </cell>
          <cell r="I8" t="str">
            <v>3317 EA</v>
          </cell>
          <cell r="J8" t="str">
            <v>DORDRECHT</v>
          </cell>
          <cell r="K8" t="str">
            <v>Nederland</v>
          </cell>
          <cell r="L8" t="str">
            <v>078-7853959</v>
          </cell>
          <cell r="M8" t="str">
            <v>V</v>
          </cell>
          <cell r="N8">
            <v>36864</v>
          </cell>
          <cell r="O8">
            <v>9</v>
          </cell>
          <cell r="P8">
            <v>9</v>
          </cell>
          <cell r="R8" t="str">
            <v>06-30424936</v>
          </cell>
        </row>
        <row r="9">
          <cell r="A9">
            <v>27266516</v>
          </cell>
          <cell r="B9" t="str">
            <v>Al-Diwan</v>
          </cell>
          <cell r="C9" t="str">
            <v>B.</v>
          </cell>
          <cell r="E9" t="str">
            <v>Burak</v>
          </cell>
          <cell r="F9" t="str">
            <v>Van Oldenbarneveltplein</v>
          </cell>
          <cell r="G9">
            <v>107</v>
          </cell>
          <cell r="I9" t="str">
            <v>3317 ET</v>
          </cell>
          <cell r="J9" t="str">
            <v>DORDRECHT</v>
          </cell>
          <cell r="K9" t="str">
            <v>Nederland</v>
          </cell>
          <cell r="L9" t="str">
            <v>078-8449851</v>
          </cell>
          <cell r="M9" t="str">
            <v>V</v>
          </cell>
          <cell r="N9">
            <v>37918</v>
          </cell>
          <cell r="O9">
            <v>9</v>
          </cell>
          <cell r="P9">
            <v>9</v>
          </cell>
          <cell r="Q9" t="str">
            <v>raad187@hotmail.com</v>
          </cell>
          <cell r="R9" t="str">
            <v>06-33101034</v>
          </cell>
        </row>
        <row r="10">
          <cell r="A10">
            <v>27266508</v>
          </cell>
          <cell r="B10" t="str">
            <v>AL-Diwan</v>
          </cell>
          <cell r="C10" t="str">
            <v>S.</v>
          </cell>
          <cell r="E10" t="str">
            <v>Sarah</v>
          </cell>
          <cell r="F10" t="str">
            <v>Van Oldenbarneveltplein</v>
          </cell>
          <cell r="G10">
            <v>107</v>
          </cell>
          <cell r="I10" t="str">
            <v>3317 ET</v>
          </cell>
          <cell r="J10" t="str">
            <v>DORDRECHT</v>
          </cell>
          <cell r="K10" t="str">
            <v>Nederland</v>
          </cell>
          <cell r="L10" t="str">
            <v>078-8449851</v>
          </cell>
          <cell r="M10" t="str">
            <v>V</v>
          </cell>
          <cell r="N10">
            <v>36164</v>
          </cell>
          <cell r="O10">
            <v>9</v>
          </cell>
          <cell r="P10">
            <v>9</v>
          </cell>
          <cell r="Q10" t="str">
            <v>raad187@hotmail.com</v>
          </cell>
          <cell r="R10" t="str">
            <v>06-33101034</v>
          </cell>
        </row>
        <row r="11">
          <cell r="A11">
            <v>27444066</v>
          </cell>
          <cell r="B11" t="str">
            <v>Alleijn</v>
          </cell>
          <cell r="C11" t="str">
            <v>K.I.</v>
          </cell>
          <cell r="E11" t="str">
            <v>Kerstin</v>
          </cell>
          <cell r="F11" t="str">
            <v>Visserstuin</v>
          </cell>
          <cell r="G11">
            <v>135</v>
          </cell>
          <cell r="I11" t="str">
            <v>3319 LM</v>
          </cell>
          <cell r="J11" t="str">
            <v>DORDRECHT</v>
          </cell>
          <cell r="K11" t="str">
            <v>Nederland</v>
          </cell>
          <cell r="L11" t="str">
            <v>078-6229999</v>
          </cell>
          <cell r="M11" t="str">
            <v>V</v>
          </cell>
          <cell r="N11">
            <v>27253</v>
          </cell>
          <cell r="O11">
            <v>9</v>
          </cell>
          <cell r="P11">
            <v>9</v>
          </cell>
          <cell r="Q11" t="str">
            <v>kerstin.alleijn@pv.nl</v>
          </cell>
          <cell r="R11" t="str">
            <v>06-12163273</v>
          </cell>
        </row>
        <row r="12">
          <cell r="A12">
            <v>11442778</v>
          </cell>
          <cell r="B12" t="str">
            <v>Allema</v>
          </cell>
          <cell r="C12" t="str">
            <v>A.S.</v>
          </cell>
          <cell r="E12" t="str">
            <v>Fieneke</v>
          </cell>
          <cell r="F12" t="str">
            <v>Essenburg</v>
          </cell>
          <cell r="G12">
            <v>108</v>
          </cell>
          <cell r="I12" t="str">
            <v>3328 CD</v>
          </cell>
          <cell r="J12" t="str">
            <v>DORDRECHT</v>
          </cell>
          <cell r="K12" t="str">
            <v>Nederland</v>
          </cell>
          <cell r="L12" t="str">
            <v>078-6187983</v>
          </cell>
          <cell r="M12" t="str">
            <v>V</v>
          </cell>
          <cell r="N12">
            <v>20752</v>
          </cell>
          <cell r="O12">
            <v>8</v>
          </cell>
          <cell r="P12">
            <v>8</v>
          </cell>
          <cell r="Q12" t="str">
            <v>a.s.allema@asz.nl</v>
          </cell>
        </row>
        <row r="13">
          <cell r="A13">
            <v>27755150</v>
          </cell>
          <cell r="B13" t="str">
            <v>Alnajar</v>
          </cell>
          <cell r="C13" t="str">
            <v>I.</v>
          </cell>
          <cell r="E13" t="str">
            <v>Ismail</v>
          </cell>
          <cell r="F13" t="str">
            <v>Kromhout</v>
          </cell>
          <cell r="G13">
            <v>111</v>
          </cell>
          <cell r="I13" t="str">
            <v>3311 RE</v>
          </cell>
          <cell r="J13" t="str">
            <v>DORDRECHT</v>
          </cell>
          <cell r="K13" t="str">
            <v>Nederland</v>
          </cell>
          <cell r="L13" t="str">
            <v>078-6140271</v>
          </cell>
          <cell r="M13" t="str">
            <v>M</v>
          </cell>
          <cell r="N13">
            <v>37277</v>
          </cell>
          <cell r="O13">
            <v>9</v>
          </cell>
          <cell r="P13">
            <v>9</v>
          </cell>
          <cell r="Q13" t="str">
            <v>jolanda.alnajar@gmail.com</v>
          </cell>
          <cell r="R13" t="str">
            <v>06-47007534</v>
          </cell>
        </row>
        <row r="14">
          <cell r="A14">
            <v>12627712</v>
          </cell>
          <cell r="B14" t="str">
            <v>Amade</v>
          </cell>
          <cell r="C14" t="str">
            <v>V.</v>
          </cell>
          <cell r="E14" t="str">
            <v>Virgil</v>
          </cell>
          <cell r="F14" t="str">
            <v>Kinkelenburg</v>
          </cell>
          <cell r="G14">
            <v>81</v>
          </cell>
          <cell r="I14" t="str">
            <v>3328 AH</v>
          </cell>
          <cell r="J14" t="str">
            <v>DORDRECHT</v>
          </cell>
          <cell r="K14" t="str">
            <v>Nederland</v>
          </cell>
          <cell r="L14" t="str">
            <v>078-8445230</v>
          </cell>
          <cell r="M14" t="str">
            <v>M</v>
          </cell>
          <cell r="N14">
            <v>28572</v>
          </cell>
          <cell r="O14">
            <v>4</v>
          </cell>
          <cell r="P14">
            <v>4</v>
          </cell>
          <cell r="Q14" t="str">
            <v>virgil.amade@arbode.nl</v>
          </cell>
          <cell r="R14" t="str">
            <v>06-22667876</v>
          </cell>
        </row>
        <row r="15">
          <cell r="A15">
            <v>12229776</v>
          </cell>
          <cell r="B15" t="str">
            <v>Ammerlaan</v>
          </cell>
          <cell r="C15" t="str">
            <v>E.C.</v>
          </cell>
          <cell r="E15" t="str">
            <v>Rick</v>
          </cell>
          <cell r="F15" t="str">
            <v>Burg Beelaertspark</v>
          </cell>
          <cell r="G15">
            <v>175</v>
          </cell>
          <cell r="I15" t="str">
            <v>3319 AP</v>
          </cell>
          <cell r="J15" t="str">
            <v>DORDRECHT</v>
          </cell>
          <cell r="K15" t="str">
            <v>Nederland</v>
          </cell>
          <cell r="L15" t="str">
            <v>078-6184666</v>
          </cell>
          <cell r="M15" t="str">
            <v>M</v>
          </cell>
          <cell r="N15">
            <v>24422</v>
          </cell>
          <cell r="O15">
            <v>7</v>
          </cell>
          <cell r="P15">
            <v>5</v>
          </cell>
          <cell r="Q15" t="str">
            <v>ammerlaan_ec@hotmail.com</v>
          </cell>
          <cell r="R15" t="str">
            <v>06-33800763</v>
          </cell>
        </row>
        <row r="16">
          <cell r="A16">
            <v>25644904</v>
          </cell>
          <cell r="B16" t="str">
            <v>Amperse</v>
          </cell>
          <cell r="C16" t="str">
            <v>F.</v>
          </cell>
          <cell r="E16" t="str">
            <v>Fleur</v>
          </cell>
          <cell r="F16" t="str">
            <v>Langedaal</v>
          </cell>
          <cell r="G16">
            <v>81</v>
          </cell>
          <cell r="I16" t="str">
            <v>3317 MB</v>
          </cell>
          <cell r="J16" t="str">
            <v>DORDRECHT</v>
          </cell>
          <cell r="K16" t="str">
            <v>Nederland</v>
          </cell>
          <cell r="L16" t="str">
            <v>078-6177044</v>
          </cell>
          <cell r="M16" t="str">
            <v>V</v>
          </cell>
          <cell r="N16">
            <v>37288</v>
          </cell>
          <cell r="O16">
            <v>8</v>
          </cell>
          <cell r="P16">
            <v>8</v>
          </cell>
          <cell r="Q16" t="str">
            <v>erikamperse@wanadoo.nl</v>
          </cell>
          <cell r="R16" t="str">
            <v>06-51053068</v>
          </cell>
        </row>
        <row r="17">
          <cell r="A17">
            <v>25644882</v>
          </cell>
          <cell r="B17" t="str">
            <v>Amperse</v>
          </cell>
          <cell r="C17" t="str">
            <v>R.</v>
          </cell>
          <cell r="E17" t="str">
            <v>Ralph</v>
          </cell>
          <cell r="F17" t="str">
            <v>Langedaal</v>
          </cell>
          <cell r="G17">
            <v>81</v>
          </cell>
          <cell r="I17" t="str">
            <v>3317 MB</v>
          </cell>
          <cell r="J17" t="str">
            <v>DORDRECHT</v>
          </cell>
          <cell r="K17" t="str">
            <v>Nederland</v>
          </cell>
          <cell r="L17" t="str">
            <v>078-6177044</v>
          </cell>
          <cell r="M17" t="str">
            <v>M</v>
          </cell>
          <cell r="N17">
            <v>36149</v>
          </cell>
          <cell r="O17">
            <v>7</v>
          </cell>
          <cell r="P17">
            <v>7</v>
          </cell>
          <cell r="Q17" t="str">
            <v>erikamperse@wanadoo.nl</v>
          </cell>
        </row>
        <row r="18">
          <cell r="A18">
            <v>21584915</v>
          </cell>
          <cell r="B18" t="str">
            <v>Andel</v>
          </cell>
          <cell r="C18" t="str">
            <v>S.</v>
          </cell>
          <cell r="D18" t="str">
            <v>van</v>
          </cell>
          <cell r="E18" t="str">
            <v>Stan</v>
          </cell>
          <cell r="F18" t="str">
            <v>Voorstraat</v>
          </cell>
          <cell r="G18">
            <v>164</v>
          </cell>
          <cell r="I18" t="str">
            <v>3311 ES</v>
          </cell>
          <cell r="J18" t="str">
            <v>DORDRECHT</v>
          </cell>
          <cell r="K18" t="str">
            <v>Nederland</v>
          </cell>
          <cell r="L18" t="str">
            <v>06-49898125</v>
          </cell>
          <cell r="M18" t="str">
            <v>M</v>
          </cell>
          <cell r="N18">
            <v>33544</v>
          </cell>
          <cell r="O18">
            <v>7</v>
          </cell>
          <cell r="P18">
            <v>7</v>
          </cell>
          <cell r="Q18" t="str">
            <v>stanvanandel@hotmail.com</v>
          </cell>
          <cell r="R18" t="str">
            <v>06-49898125</v>
          </cell>
        </row>
        <row r="19">
          <cell r="A19">
            <v>11607211</v>
          </cell>
          <cell r="B19" t="str">
            <v>Armbrust</v>
          </cell>
          <cell r="C19" t="str">
            <v>E.E.</v>
          </cell>
          <cell r="E19" t="str">
            <v>Ewine</v>
          </cell>
          <cell r="F19" t="str">
            <v>Mataramstraat</v>
          </cell>
          <cell r="G19">
            <v>27</v>
          </cell>
          <cell r="I19" t="str">
            <v>3312 GS</v>
          </cell>
          <cell r="J19" t="str">
            <v>DORDRECHT</v>
          </cell>
          <cell r="K19" t="str">
            <v>Nederland</v>
          </cell>
          <cell r="L19" t="str">
            <v>078-6148895</v>
          </cell>
          <cell r="M19" t="str">
            <v>V</v>
          </cell>
          <cell r="N19">
            <v>19814</v>
          </cell>
          <cell r="O19">
            <v>8</v>
          </cell>
          <cell r="P19">
            <v>8</v>
          </cell>
          <cell r="Q19" t="str">
            <v>e.armbrust@asz.nl</v>
          </cell>
        </row>
        <row r="20">
          <cell r="A20">
            <v>27197085</v>
          </cell>
          <cell r="B20" t="str">
            <v>Aydoijmus</v>
          </cell>
          <cell r="C20" t="str">
            <v>F.</v>
          </cell>
          <cell r="E20" t="str">
            <v>Barkey</v>
          </cell>
          <cell r="F20" t="str">
            <v>Molen Het Fortuin</v>
          </cell>
          <cell r="G20">
            <v>3</v>
          </cell>
          <cell r="I20" t="str">
            <v>3311 RX</v>
          </cell>
          <cell r="J20" t="str">
            <v>DORDRECHT</v>
          </cell>
          <cell r="K20" t="str">
            <v>Nederland</v>
          </cell>
          <cell r="L20" t="str">
            <v>078-6318034</v>
          </cell>
          <cell r="M20" t="str">
            <v>M</v>
          </cell>
          <cell r="N20">
            <v>36795</v>
          </cell>
          <cell r="O20">
            <v>9</v>
          </cell>
          <cell r="P20">
            <v>9</v>
          </cell>
          <cell r="Q20" t="str">
            <v>topgume38@zonnet.nl</v>
          </cell>
          <cell r="R20" t="str">
            <v>06-43194072</v>
          </cell>
        </row>
        <row r="21">
          <cell r="A21">
            <v>11157852</v>
          </cell>
          <cell r="B21" t="str">
            <v>Baan</v>
          </cell>
          <cell r="C21" t="str">
            <v>A.T.W.</v>
          </cell>
          <cell r="E21" t="str">
            <v>Albert</v>
          </cell>
          <cell r="F21" t="str">
            <v>Prinses Margrietlaan</v>
          </cell>
          <cell r="G21">
            <v>68</v>
          </cell>
          <cell r="H21" t="str">
            <v>b</v>
          </cell>
          <cell r="I21" t="str">
            <v>3051 AX</v>
          </cell>
          <cell r="J21" t="str">
            <v>ROTTERDAM</v>
          </cell>
          <cell r="K21" t="str">
            <v>Nederland</v>
          </cell>
          <cell r="L21" t="str">
            <v>06-24713289</v>
          </cell>
          <cell r="M21" t="str">
            <v>M</v>
          </cell>
          <cell r="N21">
            <v>25624</v>
          </cell>
          <cell r="O21">
            <v>2</v>
          </cell>
          <cell r="P21">
            <v>3</v>
          </cell>
          <cell r="Q21" t="str">
            <v>albert.baan@unet.nl;abaan1@hotmail.com</v>
          </cell>
          <cell r="R21" t="str">
            <v>06-24713289</v>
          </cell>
        </row>
        <row r="22">
          <cell r="A22">
            <v>11157860</v>
          </cell>
          <cell r="B22" t="str">
            <v>Baan</v>
          </cell>
          <cell r="C22" t="str">
            <v>E.A.</v>
          </cell>
          <cell r="E22" t="str">
            <v>Erik</v>
          </cell>
          <cell r="F22" t="str">
            <v>Achterhakkers</v>
          </cell>
          <cell r="G22">
            <v>33</v>
          </cell>
          <cell r="I22" t="str">
            <v>3311 JA</v>
          </cell>
          <cell r="J22" t="str">
            <v>DORDRECHT</v>
          </cell>
          <cell r="K22" t="str">
            <v>Nederland</v>
          </cell>
          <cell r="L22" t="str">
            <v>06-24899364</v>
          </cell>
          <cell r="M22" t="str">
            <v>M</v>
          </cell>
          <cell r="N22">
            <v>26131</v>
          </cell>
          <cell r="O22">
            <v>2</v>
          </cell>
          <cell r="P22">
            <v>2</v>
          </cell>
          <cell r="Q22" t="str">
            <v>baan71@live.nl</v>
          </cell>
          <cell r="R22" t="str">
            <v>06-24899364</v>
          </cell>
        </row>
        <row r="23">
          <cell r="A23">
            <v>11059753</v>
          </cell>
          <cell r="B23" t="str">
            <v>Baan</v>
          </cell>
          <cell r="C23" t="str">
            <v>W.A.</v>
          </cell>
          <cell r="E23" t="str">
            <v>Nanda</v>
          </cell>
          <cell r="F23" t="str">
            <v>Almstein</v>
          </cell>
          <cell r="G23">
            <v>37</v>
          </cell>
          <cell r="I23" t="str">
            <v>3328 MP</v>
          </cell>
          <cell r="J23" t="str">
            <v>DORDRECHT</v>
          </cell>
          <cell r="K23" t="str">
            <v>Nederland</v>
          </cell>
          <cell r="L23" t="str">
            <v>078-6181700</v>
          </cell>
          <cell r="M23" t="str">
            <v>V</v>
          </cell>
          <cell r="N23">
            <v>18505</v>
          </cell>
          <cell r="O23">
            <v>8</v>
          </cell>
          <cell r="P23">
            <v>8</v>
          </cell>
          <cell r="Q23" t="str">
            <v>hc.vdweide@worldonline.nl</v>
          </cell>
        </row>
        <row r="24">
          <cell r="A24">
            <v>11059761</v>
          </cell>
          <cell r="B24" t="str">
            <v>Baanvinger</v>
          </cell>
          <cell r="C24" t="str">
            <v>P.F.</v>
          </cell>
          <cell r="E24" t="str">
            <v>Piet</v>
          </cell>
          <cell r="F24" t="str">
            <v>Weizigtweg</v>
          </cell>
          <cell r="G24">
            <v>367</v>
          </cell>
          <cell r="I24" t="str">
            <v>3317 JJ</v>
          </cell>
          <cell r="J24" t="str">
            <v>DORDRECHT</v>
          </cell>
          <cell r="K24" t="str">
            <v>Nederland</v>
          </cell>
          <cell r="L24" t="str">
            <v>078-6174185</v>
          </cell>
          <cell r="M24" t="str">
            <v>M</v>
          </cell>
          <cell r="N24">
            <v>15139</v>
          </cell>
          <cell r="O24">
            <v>8</v>
          </cell>
          <cell r="P24">
            <v>7</v>
          </cell>
          <cell r="Q24" t="str">
            <v>p.f.baanvinger@hotmail.com</v>
          </cell>
        </row>
        <row r="25">
          <cell r="A25">
            <v>11059788</v>
          </cell>
          <cell r="B25" t="str">
            <v>Baanvinger-Landsmeer</v>
          </cell>
          <cell r="C25" t="str">
            <v>M.</v>
          </cell>
          <cell r="F25" t="str">
            <v>Cosmea</v>
          </cell>
          <cell r="G25">
            <v>10</v>
          </cell>
          <cell r="I25" t="str">
            <v>3317 JA</v>
          </cell>
          <cell r="J25" t="str">
            <v>DORDRECHT</v>
          </cell>
          <cell r="K25" t="str">
            <v>Nederland</v>
          </cell>
          <cell r="L25" t="str">
            <v>078-6174185</v>
          </cell>
          <cell r="M25" t="str">
            <v>V</v>
          </cell>
          <cell r="N25">
            <v>16969</v>
          </cell>
          <cell r="O25">
            <v>8</v>
          </cell>
          <cell r="P25">
            <v>7</v>
          </cell>
          <cell r="Q25" t="str">
            <v>p.f.baanvinger@hotmail.com</v>
          </cell>
        </row>
        <row r="26">
          <cell r="A26">
            <v>11370866</v>
          </cell>
          <cell r="B26" t="str">
            <v>Baars</v>
          </cell>
          <cell r="C26" t="str">
            <v>G.J.</v>
          </cell>
          <cell r="E26" t="str">
            <v>Gert-Jan</v>
          </cell>
          <cell r="F26" t="str">
            <v>Sint Antoniestraat</v>
          </cell>
          <cell r="G26">
            <v>27</v>
          </cell>
          <cell r="H26" t="str">
            <v>A</v>
          </cell>
          <cell r="I26" t="str">
            <v>4176 BH</v>
          </cell>
          <cell r="J26" t="str">
            <v>TUIL</v>
          </cell>
          <cell r="K26" t="str">
            <v>Nederland</v>
          </cell>
          <cell r="L26" t="str">
            <v>0418-591220</v>
          </cell>
          <cell r="M26" t="str">
            <v>M</v>
          </cell>
          <cell r="N26">
            <v>25100</v>
          </cell>
          <cell r="O26">
            <v>4</v>
          </cell>
          <cell r="P26">
            <v>4</v>
          </cell>
          <cell r="Q26" t="str">
            <v>gertjan.baars@nl.pwc.com</v>
          </cell>
        </row>
        <row r="27">
          <cell r="A27">
            <v>11137398</v>
          </cell>
          <cell r="B27" t="str">
            <v>Baat</v>
          </cell>
          <cell r="C27" t="str">
            <v>K.</v>
          </cell>
          <cell r="D27" t="str">
            <v>de</v>
          </cell>
          <cell r="E27" t="str">
            <v>Karin</v>
          </cell>
          <cell r="F27" t="str">
            <v>Vermeerstraat</v>
          </cell>
          <cell r="G27">
            <v>17</v>
          </cell>
          <cell r="I27" t="str">
            <v>3362 XS</v>
          </cell>
          <cell r="J27" t="str">
            <v>SLIEDRECHT</v>
          </cell>
          <cell r="K27" t="str">
            <v>Nederland</v>
          </cell>
          <cell r="L27" t="str">
            <v>0184-416144</v>
          </cell>
          <cell r="M27" t="str">
            <v>V</v>
          </cell>
          <cell r="N27">
            <v>27842</v>
          </cell>
          <cell r="O27">
            <v>5</v>
          </cell>
          <cell r="P27">
            <v>5</v>
          </cell>
          <cell r="Q27" t="str">
            <v>karindebaat@kpnmail.nl</v>
          </cell>
        </row>
        <row r="28">
          <cell r="A28">
            <v>10002383</v>
          </cell>
          <cell r="B28" t="str">
            <v>Bakkenist</v>
          </cell>
          <cell r="C28" t="str">
            <v>A.J.</v>
          </cell>
          <cell r="E28" t="str">
            <v>Arthur</v>
          </cell>
          <cell r="F28" t="str">
            <v>Colorado</v>
          </cell>
          <cell r="G28">
            <v>17</v>
          </cell>
          <cell r="I28" t="str">
            <v>3315 WB</v>
          </cell>
          <cell r="J28" t="str">
            <v>DORDRECHT</v>
          </cell>
          <cell r="K28" t="str">
            <v>Nederland</v>
          </cell>
          <cell r="L28" t="str">
            <v>078-6173721</v>
          </cell>
          <cell r="M28" t="str">
            <v>M</v>
          </cell>
          <cell r="N28">
            <v>17120</v>
          </cell>
          <cell r="O28">
            <v>8</v>
          </cell>
          <cell r="P28">
            <v>7</v>
          </cell>
          <cell r="Q28" t="str">
            <v>a.bakkenist@upcmail.nll</v>
          </cell>
          <cell r="R28" t="str">
            <v>06-18441583</v>
          </cell>
        </row>
        <row r="29">
          <cell r="A29">
            <v>25524275</v>
          </cell>
          <cell r="B29" t="str">
            <v>Bakker</v>
          </cell>
          <cell r="C29" t="str">
            <v>G.</v>
          </cell>
          <cell r="E29" t="str">
            <v>Ger</v>
          </cell>
          <cell r="F29" t="str">
            <v>Van den Broek-erf</v>
          </cell>
          <cell r="G29">
            <v>55</v>
          </cell>
          <cell r="I29" t="str">
            <v>3315 SE</v>
          </cell>
          <cell r="J29" t="str">
            <v>DORDRECHT</v>
          </cell>
          <cell r="K29" t="str">
            <v>Nederland</v>
          </cell>
          <cell r="L29" t="str">
            <v>078-6214391</v>
          </cell>
          <cell r="M29" t="str">
            <v>M</v>
          </cell>
          <cell r="N29">
            <v>15683</v>
          </cell>
          <cell r="O29">
            <v>8</v>
          </cell>
          <cell r="P29">
            <v>8</v>
          </cell>
          <cell r="Q29" t="str">
            <v>bakker-intveld@orange.nl</v>
          </cell>
        </row>
        <row r="30">
          <cell r="A30">
            <v>11376996</v>
          </cell>
          <cell r="B30" t="str">
            <v>Bakker-in 't Veld</v>
          </cell>
          <cell r="C30" t="str">
            <v>L.</v>
          </cell>
          <cell r="E30" t="str">
            <v>Leny</v>
          </cell>
          <cell r="F30" t="str">
            <v>Van den Broek-erf</v>
          </cell>
          <cell r="G30">
            <v>55</v>
          </cell>
          <cell r="I30" t="str">
            <v>3315 SE</v>
          </cell>
          <cell r="J30" t="str">
            <v>DORDRECHT</v>
          </cell>
          <cell r="K30" t="str">
            <v>Nederland</v>
          </cell>
          <cell r="L30" t="str">
            <v>078-6214391</v>
          </cell>
          <cell r="M30" t="str">
            <v>V</v>
          </cell>
          <cell r="N30">
            <v>15902</v>
          </cell>
          <cell r="O30">
            <v>8</v>
          </cell>
          <cell r="P30">
            <v>8</v>
          </cell>
          <cell r="Q30" t="str">
            <v>bakker-intveld@orange.nl</v>
          </cell>
        </row>
        <row r="31">
          <cell r="A31">
            <v>20527780</v>
          </cell>
          <cell r="B31" t="str">
            <v>Ballegooijen</v>
          </cell>
          <cell r="C31" t="str">
            <v>J.</v>
          </cell>
          <cell r="D31" t="str">
            <v>van</v>
          </cell>
          <cell r="E31" t="str">
            <v>Jan</v>
          </cell>
          <cell r="F31" t="str">
            <v>Dubbelsteynlaan Oost</v>
          </cell>
          <cell r="G31">
            <v>246</v>
          </cell>
          <cell r="I31" t="str">
            <v>3319 EG</v>
          </cell>
          <cell r="J31" t="str">
            <v>DORDRECHT</v>
          </cell>
          <cell r="K31" t="str">
            <v>Nederland</v>
          </cell>
          <cell r="L31" t="str">
            <v>078-6211164</v>
          </cell>
          <cell r="M31" t="str">
            <v>M</v>
          </cell>
          <cell r="N31">
            <v>18613</v>
          </cell>
          <cell r="O31">
            <v>8</v>
          </cell>
          <cell r="P31">
            <v>8</v>
          </cell>
          <cell r="Q31" t="str">
            <v>rijnaard@tiscali.nl</v>
          </cell>
        </row>
        <row r="32">
          <cell r="A32">
            <v>20527772</v>
          </cell>
          <cell r="B32" t="str">
            <v>Ballegooijen-Rijnaard</v>
          </cell>
          <cell r="C32" t="str">
            <v>J.H.S.</v>
          </cell>
          <cell r="D32" t="str">
            <v>van</v>
          </cell>
          <cell r="E32" t="str">
            <v>Hannie</v>
          </cell>
          <cell r="F32" t="str">
            <v>Dubbelsteynlaan Oost</v>
          </cell>
          <cell r="G32">
            <v>246</v>
          </cell>
          <cell r="I32" t="str">
            <v>3319 EG</v>
          </cell>
          <cell r="J32" t="str">
            <v>DORDRECHT</v>
          </cell>
          <cell r="K32" t="str">
            <v>Nederland</v>
          </cell>
          <cell r="L32" t="str">
            <v>078-6211164</v>
          </cell>
          <cell r="M32" t="str">
            <v>V</v>
          </cell>
          <cell r="N32">
            <v>19650</v>
          </cell>
          <cell r="O32">
            <v>8</v>
          </cell>
          <cell r="P32">
            <v>8</v>
          </cell>
          <cell r="Q32" t="str">
            <v>h.rijnaard@upcmail.nl</v>
          </cell>
        </row>
        <row r="33">
          <cell r="A33">
            <v>11794399</v>
          </cell>
          <cell r="B33" t="str">
            <v>Barel</v>
          </cell>
          <cell r="C33" t="str">
            <v>F.J.</v>
          </cell>
          <cell r="E33" t="str">
            <v>Frans</v>
          </cell>
          <cell r="F33" t="str">
            <v>Godetia</v>
          </cell>
          <cell r="G33">
            <v>19</v>
          </cell>
          <cell r="I33" t="str">
            <v>3317 HJ</v>
          </cell>
          <cell r="J33" t="str">
            <v>DORDRECHT</v>
          </cell>
          <cell r="K33" t="str">
            <v>Nederland</v>
          </cell>
          <cell r="L33" t="str">
            <v>078-6549156</v>
          </cell>
          <cell r="M33" t="str">
            <v>M</v>
          </cell>
          <cell r="N33">
            <v>19065</v>
          </cell>
          <cell r="O33">
            <v>8</v>
          </cell>
          <cell r="P33">
            <v>8</v>
          </cell>
          <cell r="Q33" t="str">
            <v>fjbarel@gmail.com</v>
          </cell>
          <cell r="R33" t="str">
            <v>06-53144662</v>
          </cell>
        </row>
        <row r="34">
          <cell r="A34">
            <v>26604825</v>
          </cell>
          <cell r="B34" t="str">
            <v>Barel</v>
          </cell>
          <cell r="C34" t="str">
            <v>S.F.A.</v>
          </cell>
          <cell r="E34" t="str">
            <v>Susana</v>
          </cell>
          <cell r="F34" t="str">
            <v>Godetia</v>
          </cell>
          <cell r="G34">
            <v>19</v>
          </cell>
          <cell r="I34" t="str">
            <v>3317 HJ</v>
          </cell>
          <cell r="J34" t="str">
            <v>DORDRECHT</v>
          </cell>
          <cell r="K34" t="str">
            <v>Nederland</v>
          </cell>
          <cell r="L34" t="str">
            <v>078-6549156</v>
          </cell>
          <cell r="M34" t="str">
            <v>V</v>
          </cell>
          <cell r="N34">
            <v>37514</v>
          </cell>
          <cell r="O34">
            <v>9</v>
          </cell>
          <cell r="P34">
            <v>9</v>
          </cell>
          <cell r="Q34" t="str">
            <v>fjbarel@gmail.com</v>
          </cell>
        </row>
        <row r="35">
          <cell r="A35">
            <v>25228900</v>
          </cell>
          <cell r="B35" t="str">
            <v>Barendrecht</v>
          </cell>
          <cell r="C35" t="str">
            <v>H.</v>
          </cell>
          <cell r="E35" t="str">
            <v>Hans</v>
          </cell>
          <cell r="F35" t="str">
            <v>Damstraat</v>
          </cell>
          <cell r="G35">
            <v>71</v>
          </cell>
          <cell r="I35" t="str">
            <v>3319 BC</v>
          </cell>
          <cell r="J35" t="str">
            <v>DORDRECHT</v>
          </cell>
          <cell r="K35" t="str">
            <v>Nederland</v>
          </cell>
          <cell r="L35" t="str">
            <v>078-6163297</v>
          </cell>
          <cell r="M35" t="str">
            <v>M</v>
          </cell>
          <cell r="N35">
            <v>14674</v>
          </cell>
          <cell r="O35">
            <v>8</v>
          </cell>
          <cell r="P35">
            <v>8</v>
          </cell>
          <cell r="Q35" t="str">
            <v>hansbarendrecht@hetnet.nl</v>
          </cell>
        </row>
        <row r="36">
          <cell r="A36">
            <v>15586634</v>
          </cell>
          <cell r="B36" t="str">
            <v>Beek</v>
          </cell>
          <cell r="C36" t="str">
            <v>A.C.</v>
          </cell>
          <cell r="D36" t="str">
            <v>van</v>
          </cell>
          <cell r="E36" t="str">
            <v>Aart-Jan</v>
          </cell>
          <cell r="F36" t="str">
            <v>Petunia</v>
          </cell>
          <cell r="G36">
            <v>3</v>
          </cell>
          <cell r="I36" t="str">
            <v>3317 HN</v>
          </cell>
          <cell r="J36" t="str">
            <v>DORDRECHT</v>
          </cell>
          <cell r="K36" t="str">
            <v>Nederland</v>
          </cell>
          <cell r="L36" t="str">
            <v>078-6168150</v>
          </cell>
          <cell r="M36" t="str">
            <v>M</v>
          </cell>
          <cell r="N36">
            <v>32667</v>
          </cell>
          <cell r="O36">
            <v>8</v>
          </cell>
          <cell r="P36">
            <v>7</v>
          </cell>
          <cell r="Q36" t="str">
            <v>aartjanvanbeek@hotmail.com</v>
          </cell>
          <cell r="R36" t="str">
            <v>06-18201290</v>
          </cell>
        </row>
        <row r="37">
          <cell r="A37">
            <v>25592815</v>
          </cell>
          <cell r="B37" t="str">
            <v>Beek</v>
          </cell>
          <cell r="C37" t="str">
            <v>L.M.</v>
          </cell>
          <cell r="D37" t="str">
            <v>van der</v>
          </cell>
          <cell r="E37" t="str">
            <v>Levi</v>
          </cell>
          <cell r="F37" t="str">
            <v>Van Slingelandtlaan</v>
          </cell>
          <cell r="G37">
            <v>42</v>
          </cell>
          <cell r="I37" t="str">
            <v>3311 DT</v>
          </cell>
          <cell r="J37" t="str">
            <v>DORDRECHT</v>
          </cell>
          <cell r="K37" t="str">
            <v>Nederland</v>
          </cell>
          <cell r="L37" t="str">
            <v>078-6138790</v>
          </cell>
          <cell r="M37" t="str">
            <v>M</v>
          </cell>
          <cell r="N37">
            <v>33949</v>
          </cell>
          <cell r="O37">
            <v>8</v>
          </cell>
          <cell r="P37">
            <v>8</v>
          </cell>
          <cell r="Q37" t="str">
            <v>levi.vanderbeek@gmail.com</v>
          </cell>
          <cell r="R37" t="str">
            <v>06-27464884</v>
          </cell>
        </row>
        <row r="38">
          <cell r="A38">
            <v>20927045</v>
          </cell>
          <cell r="B38" t="str">
            <v>Beek</v>
          </cell>
          <cell r="C38" t="str">
            <v>R.C.</v>
          </cell>
          <cell r="D38" t="str">
            <v>van</v>
          </cell>
          <cell r="E38" t="str">
            <v>Rebecca</v>
          </cell>
          <cell r="F38" t="str">
            <v>Waddenring</v>
          </cell>
          <cell r="G38">
            <v>195</v>
          </cell>
          <cell r="I38" t="str">
            <v>2993 VC</v>
          </cell>
          <cell r="J38" t="str">
            <v>BARENDRECHT</v>
          </cell>
          <cell r="K38" t="str">
            <v>Nederland</v>
          </cell>
          <cell r="L38" t="str">
            <v>0180-699989</v>
          </cell>
          <cell r="M38" t="str">
            <v>V</v>
          </cell>
          <cell r="N38">
            <v>34121</v>
          </cell>
          <cell r="O38">
            <v>3</v>
          </cell>
          <cell r="P38">
            <v>3</v>
          </cell>
          <cell r="Q38" t="str">
            <v>becky93-6@hotmail.com</v>
          </cell>
          <cell r="R38" t="str">
            <v>06-39442058</v>
          </cell>
        </row>
        <row r="39">
          <cell r="A39">
            <v>26732491</v>
          </cell>
          <cell r="B39" t="str">
            <v>Bekkers</v>
          </cell>
          <cell r="C39" t="str">
            <v>B.</v>
          </cell>
          <cell r="E39" t="str">
            <v>Bernice</v>
          </cell>
          <cell r="F39" t="str">
            <v>Pearl Buck-erf</v>
          </cell>
          <cell r="G39">
            <v>207</v>
          </cell>
          <cell r="I39" t="str">
            <v>3315 BE</v>
          </cell>
          <cell r="J39" t="str">
            <v>DORDRECHT</v>
          </cell>
          <cell r="K39" t="str">
            <v>Nederland</v>
          </cell>
          <cell r="L39" t="str">
            <v>06-10416478</v>
          </cell>
          <cell r="M39" t="str">
            <v>V</v>
          </cell>
          <cell r="N39">
            <v>30019</v>
          </cell>
          <cell r="O39">
            <v>8</v>
          </cell>
          <cell r="P39">
            <v>8</v>
          </cell>
          <cell r="Q39" t="str">
            <v>berbekkers@live.nl</v>
          </cell>
          <cell r="R39" t="str">
            <v>06-10416478</v>
          </cell>
        </row>
        <row r="40">
          <cell r="A40">
            <v>13011472</v>
          </cell>
          <cell r="B40" t="str">
            <v>Bekkers</v>
          </cell>
          <cell r="C40" t="str">
            <v>J.</v>
          </cell>
          <cell r="E40" t="str">
            <v>Josine</v>
          </cell>
          <cell r="F40" t="str">
            <v>Willem Buytewechstraat</v>
          </cell>
          <cell r="G40">
            <v>227</v>
          </cell>
          <cell r="H40" t="str">
            <v>A</v>
          </cell>
          <cell r="I40" t="str">
            <v>3024 XL</v>
          </cell>
          <cell r="J40" t="str">
            <v>ROTTERDAM</v>
          </cell>
          <cell r="K40" t="str">
            <v>Nederland</v>
          </cell>
          <cell r="L40" t="str">
            <v>06-26871824</v>
          </cell>
          <cell r="M40" t="str">
            <v>V</v>
          </cell>
          <cell r="N40">
            <v>31266</v>
          </cell>
          <cell r="O40">
            <v>3</v>
          </cell>
          <cell r="P40">
            <v>3</v>
          </cell>
          <cell r="Q40" t="str">
            <v>josinebekkers@hotmail.com</v>
          </cell>
          <cell r="R40" t="str">
            <v>06-26871824</v>
          </cell>
        </row>
        <row r="41">
          <cell r="A41">
            <v>11059818</v>
          </cell>
          <cell r="B41" t="str">
            <v>Bekkers</v>
          </cell>
          <cell r="C41" t="str">
            <v>P.A.</v>
          </cell>
          <cell r="E41" t="str">
            <v>Pieter</v>
          </cell>
          <cell r="F41" t="str">
            <v>Singel</v>
          </cell>
          <cell r="G41">
            <v>244</v>
          </cell>
          <cell r="I41" t="str">
            <v>3311 KV</v>
          </cell>
          <cell r="J41" t="str">
            <v>DORDRECHT</v>
          </cell>
          <cell r="K41" t="str">
            <v>Nederland</v>
          </cell>
          <cell r="L41" t="str">
            <v>078-6136160</v>
          </cell>
          <cell r="M41" t="str">
            <v>M</v>
          </cell>
          <cell r="N41">
            <v>18289</v>
          </cell>
          <cell r="O41">
            <v>8</v>
          </cell>
          <cell r="P41">
            <v>7</v>
          </cell>
          <cell r="Q41" t="str">
            <v>L.bekkers3@kpnplanet.nl</v>
          </cell>
        </row>
        <row r="42">
          <cell r="A42">
            <v>11059826</v>
          </cell>
          <cell r="B42" t="str">
            <v>Bekkers-van der Vooren</v>
          </cell>
          <cell r="C42" t="str">
            <v>L.C.</v>
          </cell>
          <cell r="E42" t="str">
            <v>Lilian</v>
          </cell>
          <cell r="F42" t="str">
            <v>Singel</v>
          </cell>
          <cell r="G42">
            <v>244</v>
          </cell>
          <cell r="I42" t="str">
            <v>3311 KV</v>
          </cell>
          <cell r="J42" t="str">
            <v>DORDRECHT</v>
          </cell>
          <cell r="K42" t="str">
            <v>Nederland</v>
          </cell>
          <cell r="L42" t="str">
            <v>078-6136160</v>
          </cell>
          <cell r="M42" t="str">
            <v>V</v>
          </cell>
          <cell r="N42">
            <v>19431</v>
          </cell>
          <cell r="O42">
            <v>8</v>
          </cell>
          <cell r="P42">
            <v>7</v>
          </cell>
          <cell r="Q42" t="str">
            <v>L.bekkers3@kpnplanet.nl</v>
          </cell>
        </row>
        <row r="43">
          <cell r="A43">
            <v>15906620</v>
          </cell>
          <cell r="B43" t="str">
            <v>Benard</v>
          </cell>
          <cell r="C43" t="str">
            <v>J.</v>
          </cell>
          <cell r="E43" t="str">
            <v>Jacqueline</v>
          </cell>
          <cell r="F43" t="str">
            <v>Phoenix-ring</v>
          </cell>
          <cell r="G43">
            <v>19</v>
          </cell>
          <cell r="I43" t="str">
            <v>3328 HR</v>
          </cell>
          <cell r="J43" t="str">
            <v>DORDRECHT</v>
          </cell>
          <cell r="K43" t="str">
            <v>Nederland</v>
          </cell>
          <cell r="L43" t="str">
            <v>078-6514347</v>
          </cell>
          <cell r="M43" t="str">
            <v>V</v>
          </cell>
          <cell r="N43">
            <v>19773</v>
          </cell>
          <cell r="O43">
            <v>5</v>
          </cell>
          <cell r="P43">
            <v>6</v>
          </cell>
          <cell r="Q43" t="str">
            <v>wbenard@chello.nl</v>
          </cell>
        </row>
        <row r="44">
          <cell r="A44">
            <v>19633645</v>
          </cell>
          <cell r="B44" t="str">
            <v>Berg-Sieders</v>
          </cell>
          <cell r="C44" t="str">
            <v>A.H.</v>
          </cell>
          <cell r="D44" t="str">
            <v>van den</v>
          </cell>
          <cell r="E44" t="str">
            <v>Aukje</v>
          </cell>
          <cell r="F44" t="str">
            <v>Batelier</v>
          </cell>
          <cell r="G44">
            <v>28</v>
          </cell>
          <cell r="I44" t="str">
            <v>3362 JS</v>
          </cell>
          <cell r="J44" t="str">
            <v>SLIEDRECHT</v>
          </cell>
          <cell r="K44" t="str">
            <v>Nederland</v>
          </cell>
          <cell r="L44" t="str">
            <v>0184-418673</v>
          </cell>
          <cell r="M44" t="str">
            <v>V</v>
          </cell>
          <cell r="N44">
            <v>23748</v>
          </cell>
          <cell r="O44">
            <v>8</v>
          </cell>
          <cell r="P44">
            <v>8</v>
          </cell>
          <cell r="Q44" t="str">
            <v>a.berg983@chello.nl</v>
          </cell>
        </row>
        <row r="45">
          <cell r="A45">
            <v>16680669</v>
          </cell>
          <cell r="B45" t="str">
            <v>Berrevoets</v>
          </cell>
          <cell r="C45" t="str">
            <v>M.H.</v>
          </cell>
          <cell r="E45" t="str">
            <v>Rien</v>
          </cell>
          <cell r="F45" t="str">
            <v>Jan Ligthartlaan</v>
          </cell>
          <cell r="G45">
            <v>113</v>
          </cell>
          <cell r="I45" t="str">
            <v>3312 KE</v>
          </cell>
          <cell r="J45" t="str">
            <v>DORDRECHT</v>
          </cell>
          <cell r="K45" t="str">
            <v>Nederland</v>
          </cell>
          <cell r="L45" t="str">
            <v>078-6514248</v>
          </cell>
          <cell r="M45" t="str">
            <v>M</v>
          </cell>
          <cell r="N45">
            <v>14021</v>
          </cell>
          <cell r="O45">
            <v>8</v>
          </cell>
          <cell r="P45">
            <v>8</v>
          </cell>
          <cell r="Q45" t="str">
            <v>rien.berrevoets@wanadoo.nl</v>
          </cell>
        </row>
        <row r="46">
          <cell r="A46">
            <v>27675572</v>
          </cell>
          <cell r="B46" t="str">
            <v>Bestman</v>
          </cell>
          <cell r="C46" t="str">
            <v>F.M.</v>
          </cell>
          <cell r="E46" t="str">
            <v>Fubara</v>
          </cell>
          <cell r="F46" t="str">
            <v>Jacob Catsstraat</v>
          </cell>
          <cell r="G46">
            <v>39</v>
          </cell>
          <cell r="I46" t="str">
            <v>3314 ZD</v>
          </cell>
          <cell r="J46" t="str">
            <v>DORDRECHT</v>
          </cell>
          <cell r="K46" t="str">
            <v>Nederland</v>
          </cell>
          <cell r="L46" t="str">
            <v>078-7070696</v>
          </cell>
          <cell r="M46" t="str">
            <v>M</v>
          </cell>
          <cell r="N46">
            <v>28890</v>
          </cell>
          <cell r="O46">
            <v>7</v>
          </cell>
          <cell r="P46">
            <v>8</v>
          </cell>
          <cell r="Q46" t="str">
            <v>fubibest@yahoo.com</v>
          </cell>
          <cell r="R46" t="str">
            <v>06-81962895</v>
          </cell>
        </row>
        <row r="47">
          <cell r="A47">
            <v>11059877</v>
          </cell>
          <cell r="B47" t="str">
            <v>Beumer</v>
          </cell>
          <cell r="C47" t="str">
            <v>A.W.</v>
          </cell>
          <cell r="E47" t="str">
            <v>Alex</v>
          </cell>
          <cell r="F47" t="str">
            <v>Tesselschadestraat</v>
          </cell>
          <cell r="G47">
            <v>59</v>
          </cell>
          <cell r="I47" t="str">
            <v>3314 ZG</v>
          </cell>
          <cell r="J47" t="str">
            <v>DORDRECHT</v>
          </cell>
          <cell r="K47" t="str">
            <v>Nederland</v>
          </cell>
          <cell r="L47" t="str">
            <v>078-6313128</v>
          </cell>
          <cell r="M47" t="str">
            <v>M</v>
          </cell>
          <cell r="N47">
            <v>17885</v>
          </cell>
          <cell r="O47">
            <v>7</v>
          </cell>
          <cell r="P47">
            <v>6</v>
          </cell>
          <cell r="Q47" t="str">
            <v>awbeumer@versatel.nl</v>
          </cell>
        </row>
        <row r="48">
          <cell r="A48">
            <v>11756926</v>
          </cell>
          <cell r="B48" t="str">
            <v>Beumer</v>
          </cell>
          <cell r="C48" t="str">
            <v>R.</v>
          </cell>
          <cell r="E48" t="str">
            <v>Remco</v>
          </cell>
          <cell r="F48" t="str">
            <v>Eerste Reedwarsstraat</v>
          </cell>
          <cell r="G48">
            <v>18</v>
          </cell>
          <cell r="I48" t="str">
            <v>3312 VK</v>
          </cell>
          <cell r="J48" t="str">
            <v>DORDRECHT</v>
          </cell>
          <cell r="K48" t="str">
            <v>Nederland</v>
          </cell>
          <cell r="L48" t="str">
            <v>06-57313525</v>
          </cell>
          <cell r="M48" t="str">
            <v>M</v>
          </cell>
          <cell r="N48">
            <v>28950</v>
          </cell>
          <cell r="O48">
            <v>6</v>
          </cell>
          <cell r="P48">
            <v>5</v>
          </cell>
          <cell r="Q48" t="str">
            <v>rbeumer@versatel.nl</v>
          </cell>
          <cell r="R48" t="str">
            <v>06-57313525</v>
          </cell>
        </row>
        <row r="49">
          <cell r="A49">
            <v>12277002</v>
          </cell>
          <cell r="B49" t="str">
            <v>Beumer</v>
          </cell>
          <cell r="C49" t="str">
            <v>R.H.</v>
          </cell>
          <cell r="E49" t="str">
            <v>Rianne</v>
          </cell>
          <cell r="F49" t="str">
            <v>Jacob Catsstraat</v>
          </cell>
          <cell r="G49">
            <v>39</v>
          </cell>
          <cell r="I49" t="str">
            <v>3314 ZD</v>
          </cell>
          <cell r="J49" t="str">
            <v>DORDRECHT</v>
          </cell>
          <cell r="K49" t="str">
            <v>Nederland</v>
          </cell>
          <cell r="L49" t="str">
            <v>078-7070696</v>
          </cell>
          <cell r="M49" t="str">
            <v>V</v>
          </cell>
          <cell r="N49">
            <v>30029</v>
          </cell>
          <cell r="O49">
            <v>4</v>
          </cell>
          <cell r="P49">
            <v>5</v>
          </cell>
          <cell r="Q49" t="str">
            <v>oneyear_downunder@hotmail.com</v>
          </cell>
        </row>
        <row r="50">
          <cell r="A50">
            <v>27197093</v>
          </cell>
          <cell r="B50" t="str">
            <v>Beveren</v>
          </cell>
          <cell r="C50" t="str">
            <v>F.</v>
          </cell>
          <cell r="D50" t="str">
            <v>van</v>
          </cell>
          <cell r="E50" t="str">
            <v>Fabian</v>
          </cell>
          <cell r="F50" t="str">
            <v>Leliestraat</v>
          </cell>
          <cell r="G50">
            <v>23</v>
          </cell>
          <cell r="I50" t="str">
            <v>3324 ZN</v>
          </cell>
          <cell r="J50" t="str">
            <v>DORDRECHT</v>
          </cell>
          <cell r="K50" t="str">
            <v>Nederland</v>
          </cell>
          <cell r="L50" t="str">
            <v>078-6352903</v>
          </cell>
          <cell r="M50" t="str">
            <v>M</v>
          </cell>
          <cell r="N50">
            <v>33958</v>
          </cell>
          <cell r="O50">
            <v>9</v>
          </cell>
          <cell r="P50">
            <v>9</v>
          </cell>
          <cell r="Q50" t="str">
            <v>fabii_7@live.nl</v>
          </cell>
          <cell r="R50" t="str">
            <v>06-17226364</v>
          </cell>
        </row>
        <row r="51">
          <cell r="A51">
            <v>11157968</v>
          </cell>
          <cell r="B51" t="str">
            <v>Bezemer</v>
          </cell>
          <cell r="C51" t="str">
            <v>P.C.</v>
          </cell>
          <cell r="E51" t="str">
            <v>Piet</v>
          </cell>
          <cell r="F51" t="str">
            <v>Pompe v Meerdervoortsngl</v>
          </cell>
          <cell r="G51">
            <v>43</v>
          </cell>
          <cell r="I51" t="str">
            <v>3341 RA</v>
          </cell>
          <cell r="J51" t="str">
            <v>HENDRIK-IDO-AMBACHT</v>
          </cell>
          <cell r="K51" t="str">
            <v>Nederland</v>
          </cell>
          <cell r="L51" t="str">
            <v>078-6812606</v>
          </cell>
          <cell r="M51" t="str">
            <v>M</v>
          </cell>
          <cell r="N51">
            <v>14659</v>
          </cell>
          <cell r="O51">
            <v>6</v>
          </cell>
          <cell r="P51">
            <v>6</v>
          </cell>
          <cell r="Q51" t="str">
            <v>f2hpcbezeme@hetnet.nl</v>
          </cell>
        </row>
        <row r="52">
          <cell r="A52">
            <v>11334614</v>
          </cell>
          <cell r="B52" t="str">
            <v>Bezemer</v>
          </cell>
          <cell r="C52" t="str">
            <v>T.A.</v>
          </cell>
          <cell r="E52" t="str">
            <v>Theo</v>
          </cell>
          <cell r="F52" t="str">
            <v>Arkelstein</v>
          </cell>
          <cell r="G52">
            <v>53</v>
          </cell>
          <cell r="I52" t="str">
            <v>3328 BB</v>
          </cell>
          <cell r="J52" t="str">
            <v>DORDRECHT</v>
          </cell>
          <cell r="K52" t="str">
            <v>Nederland</v>
          </cell>
          <cell r="L52" t="str">
            <v>078-6172734</v>
          </cell>
          <cell r="M52" t="str">
            <v>M</v>
          </cell>
          <cell r="N52">
            <v>16023</v>
          </cell>
          <cell r="O52">
            <v>8</v>
          </cell>
          <cell r="P52">
            <v>8</v>
          </cell>
          <cell r="Q52" t="str">
            <v>t.abezemer@hetnet.nl</v>
          </cell>
          <cell r="R52" t="str">
            <v>06-24568867</v>
          </cell>
        </row>
        <row r="53">
          <cell r="A53">
            <v>11847697</v>
          </cell>
          <cell r="B53" t="str">
            <v>Bias</v>
          </cell>
          <cell r="C53" t="str">
            <v>K.C.M.</v>
          </cell>
          <cell r="E53" t="str">
            <v>Kyra</v>
          </cell>
          <cell r="F53" t="str">
            <v>Hooghout</v>
          </cell>
          <cell r="G53">
            <v>24</v>
          </cell>
          <cell r="H53" t="str">
            <v>a</v>
          </cell>
          <cell r="I53" t="str">
            <v>4817 EB</v>
          </cell>
          <cell r="J53" t="str">
            <v>BREDA</v>
          </cell>
          <cell r="K53" t="str">
            <v>Nederland</v>
          </cell>
          <cell r="L53" t="str">
            <v>06-48263907</v>
          </cell>
          <cell r="M53" t="str">
            <v>V</v>
          </cell>
          <cell r="N53">
            <v>28856</v>
          </cell>
          <cell r="O53">
            <v>4</v>
          </cell>
          <cell r="P53">
            <v>3</v>
          </cell>
          <cell r="Q53" t="str">
            <v>kyrabias@hotmail.com</v>
          </cell>
          <cell r="R53" t="str">
            <v>06-48263907</v>
          </cell>
        </row>
        <row r="54">
          <cell r="A54">
            <v>27168468</v>
          </cell>
          <cell r="B54" t="str">
            <v>Bieri</v>
          </cell>
          <cell r="C54" t="str">
            <v>C.D.</v>
          </cell>
          <cell r="E54" t="str">
            <v>Cheryl</v>
          </cell>
          <cell r="F54" t="str">
            <v>Loevestein</v>
          </cell>
          <cell r="G54">
            <v>7</v>
          </cell>
          <cell r="I54" t="str">
            <v>3328 JH</v>
          </cell>
          <cell r="J54" t="str">
            <v>DORDRECHT</v>
          </cell>
          <cell r="K54" t="str">
            <v>Nederland</v>
          </cell>
          <cell r="L54" t="str">
            <v>078-6183265</v>
          </cell>
          <cell r="M54" t="str">
            <v>V</v>
          </cell>
          <cell r="N54">
            <v>34590</v>
          </cell>
          <cell r="O54">
            <v>9</v>
          </cell>
          <cell r="P54">
            <v>9</v>
          </cell>
          <cell r="Q54" t="str">
            <v>cdb.myworld.chello.nl</v>
          </cell>
          <cell r="R54" t="str">
            <v>06-45319016</v>
          </cell>
        </row>
        <row r="55">
          <cell r="A55">
            <v>26526603</v>
          </cell>
          <cell r="B55" t="str">
            <v>Birol</v>
          </cell>
          <cell r="C55" t="str">
            <v>M.V.J.</v>
          </cell>
          <cell r="E55" t="str">
            <v>Miranda</v>
          </cell>
          <cell r="F55" t="str">
            <v>Visserstuin</v>
          </cell>
          <cell r="G55">
            <v>128</v>
          </cell>
          <cell r="I55" t="str">
            <v>3319 LM</v>
          </cell>
          <cell r="J55" t="str">
            <v>DORDRECHT</v>
          </cell>
          <cell r="K55" t="str">
            <v>Nederland</v>
          </cell>
          <cell r="L55" t="str">
            <v>078-6312385</v>
          </cell>
          <cell r="M55" t="str">
            <v>V</v>
          </cell>
          <cell r="N55">
            <v>25769</v>
          </cell>
          <cell r="O55">
            <v>8</v>
          </cell>
          <cell r="P55">
            <v>8</v>
          </cell>
          <cell r="Q55" t="str">
            <v>leventbirol@hotmail.com</v>
          </cell>
          <cell r="R55" t="str">
            <v>06-39459444</v>
          </cell>
        </row>
        <row r="56">
          <cell r="A56">
            <v>11059893</v>
          </cell>
          <cell r="B56" t="str">
            <v>Blaas</v>
          </cell>
          <cell r="C56" t="str">
            <v>B.J.</v>
          </cell>
          <cell r="E56" t="str">
            <v>Ben</v>
          </cell>
          <cell r="F56" t="str">
            <v>Nieuwe Haven</v>
          </cell>
          <cell r="G56">
            <v>13</v>
          </cell>
          <cell r="H56" t="str">
            <v>B</v>
          </cell>
          <cell r="I56" t="str">
            <v>3311 AP</v>
          </cell>
          <cell r="J56" t="str">
            <v>DORDRECHT</v>
          </cell>
          <cell r="K56" t="str">
            <v>Nederland</v>
          </cell>
          <cell r="L56" t="str">
            <v>078-6135474</v>
          </cell>
          <cell r="M56" t="str">
            <v>M</v>
          </cell>
          <cell r="N56">
            <v>16573</v>
          </cell>
          <cell r="O56">
            <v>8</v>
          </cell>
          <cell r="P56">
            <v>8</v>
          </cell>
          <cell r="Q56" t="str">
            <v>benblaas@kpnplanet.nl</v>
          </cell>
        </row>
        <row r="57">
          <cell r="A57">
            <v>19803664</v>
          </cell>
          <cell r="B57" t="str">
            <v>Blaas</v>
          </cell>
          <cell r="C57" t="str">
            <v>M.</v>
          </cell>
          <cell r="E57" t="str">
            <v>Marjon</v>
          </cell>
          <cell r="F57" t="str">
            <v>Voorstraat</v>
          </cell>
          <cell r="G57">
            <v>200</v>
          </cell>
          <cell r="H57" t="str">
            <v>C</v>
          </cell>
          <cell r="I57" t="str">
            <v>3311 ES</v>
          </cell>
          <cell r="J57" t="str">
            <v>DORDRECHT</v>
          </cell>
          <cell r="K57" t="str">
            <v>Nederland</v>
          </cell>
          <cell r="L57" t="str">
            <v>078-6141776</v>
          </cell>
          <cell r="M57" t="str">
            <v>V</v>
          </cell>
          <cell r="N57">
            <v>22551</v>
          </cell>
          <cell r="O57">
            <v>8</v>
          </cell>
          <cell r="P57">
            <v>8</v>
          </cell>
          <cell r="Q57" t="str">
            <v>blaas001@hetnet.nl</v>
          </cell>
        </row>
        <row r="58">
          <cell r="A58">
            <v>11756942</v>
          </cell>
          <cell r="B58" t="str">
            <v>Blaas</v>
          </cell>
          <cell r="C58" t="str">
            <v>P.A.</v>
          </cell>
          <cell r="E58" t="str">
            <v>Peter</v>
          </cell>
          <cell r="F58" t="str">
            <v>Baanhoek</v>
          </cell>
          <cell r="G58">
            <v>337</v>
          </cell>
          <cell r="I58" t="str">
            <v>3361 GE</v>
          </cell>
          <cell r="J58" t="str">
            <v>SLIEDRECHT</v>
          </cell>
          <cell r="K58" t="str">
            <v>Nederland</v>
          </cell>
          <cell r="L58" t="str">
            <v>0184-413439</v>
          </cell>
          <cell r="M58" t="str">
            <v>M</v>
          </cell>
          <cell r="N58">
            <v>14821</v>
          </cell>
          <cell r="O58">
            <v>4</v>
          </cell>
          <cell r="P58">
            <v>4</v>
          </cell>
          <cell r="Q58" t="str">
            <v>peterblaas@gmail.com</v>
          </cell>
          <cell r="R58" t="str">
            <v>06-24900376</v>
          </cell>
        </row>
        <row r="59">
          <cell r="A59">
            <v>11059907</v>
          </cell>
          <cell r="B59" t="str">
            <v>Blaas-Laanen</v>
          </cell>
          <cell r="C59" t="str">
            <v>O.</v>
          </cell>
          <cell r="E59" t="str">
            <v>Olga</v>
          </cell>
          <cell r="F59" t="str">
            <v>Nieuwe Haven</v>
          </cell>
          <cell r="G59">
            <v>13</v>
          </cell>
          <cell r="H59" t="str">
            <v>B</v>
          </cell>
          <cell r="I59" t="str">
            <v>3311 AP</v>
          </cell>
          <cell r="J59" t="str">
            <v>DORDRECHT</v>
          </cell>
          <cell r="K59" t="str">
            <v>Nederland</v>
          </cell>
          <cell r="L59" t="str">
            <v>078-6135474</v>
          </cell>
          <cell r="M59" t="str">
            <v>V</v>
          </cell>
          <cell r="N59">
            <v>16345</v>
          </cell>
          <cell r="O59">
            <v>8</v>
          </cell>
          <cell r="P59">
            <v>7</v>
          </cell>
        </row>
        <row r="60">
          <cell r="A60">
            <v>11756950</v>
          </cell>
          <cell r="B60" t="str">
            <v>Blaas-van den Heuvel</v>
          </cell>
          <cell r="C60" t="str">
            <v>P.</v>
          </cell>
          <cell r="E60" t="str">
            <v>Patricia</v>
          </cell>
          <cell r="F60" t="str">
            <v>Baanhoek</v>
          </cell>
          <cell r="G60">
            <v>337</v>
          </cell>
          <cell r="I60" t="str">
            <v>3361 GE</v>
          </cell>
          <cell r="J60" t="str">
            <v>SLIEDRECHT</v>
          </cell>
          <cell r="K60" t="str">
            <v>Nederland</v>
          </cell>
          <cell r="L60" t="str">
            <v>0184-413439</v>
          </cell>
          <cell r="M60" t="str">
            <v>V</v>
          </cell>
          <cell r="N60">
            <v>15996</v>
          </cell>
          <cell r="O60">
            <v>5</v>
          </cell>
          <cell r="P60">
            <v>6</v>
          </cell>
          <cell r="Q60" t="str">
            <v>patr.blaas@gmail.com</v>
          </cell>
          <cell r="R60" t="str">
            <v>06-41518027</v>
          </cell>
        </row>
        <row r="61">
          <cell r="A61">
            <v>19818564</v>
          </cell>
          <cell r="B61" t="str">
            <v>Bleeker</v>
          </cell>
          <cell r="C61" t="str">
            <v>E.P.</v>
          </cell>
          <cell r="E61" t="str">
            <v>Edwin</v>
          </cell>
          <cell r="F61" t="str">
            <v>Oranjestraat</v>
          </cell>
          <cell r="G61">
            <v>15</v>
          </cell>
          <cell r="H61" t="str">
            <v>a</v>
          </cell>
          <cell r="I61" t="str">
            <v>3312 VG</v>
          </cell>
          <cell r="J61" t="str">
            <v>DORDRECHT</v>
          </cell>
          <cell r="K61" t="str">
            <v>Nederland</v>
          </cell>
          <cell r="L61" t="str">
            <v>078-6138714</v>
          </cell>
          <cell r="M61" t="str">
            <v>M</v>
          </cell>
          <cell r="N61">
            <v>26267</v>
          </cell>
          <cell r="O61">
            <v>7</v>
          </cell>
          <cell r="P61">
            <v>6</v>
          </cell>
          <cell r="Q61" t="str">
            <v>edwin.bleeker@planet.nl</v>
          </cell>
        </row>
        <row r="62">
          <cell r="A62">
            <v>27641716</v>
          </cell>
          <cell r="B62" t="str">
            <v>Blok</v>
          </cell>
          <cell r="C62" t="str">
            <v>M.G.</v>
          </cell>
          <cell r="E62" t="str">
            <v>Manouk</v>
          </cell>
          <cell r="F62" t="str">
            <v>Branco</v>
          </cell>
          <cell r="G62">
            <v>126</v>
          </cell>
          <cell r="I62" t="str">
            <v>3315 WT</v>
          </cell>
          <cell r="J62" t="str">
            <v>DORDRECHT</v>
          </cell>
          <cell r="K62" t="str">
            <v>Nederland</v>
          </cell>
          <cell r="L62" t="str">
            <v>06-30230772</v>
          </cell>
          <cell r="M62" t="str">
            <v>V</v>
          </cell>
          <cell r="N62">
            <v>37995</v>
          </cell>
          <cell r="O62">
            <v>9</v>
          </cell>
          <cell r="P62">
            <v>9</v>
          </cell>
          <cell r="Q62" t="str">
            <v>imelda@blok.nu</v>
          </cell>
          <cell r="R62" t="str">
            <v>06-30230772</v>
          </cell>
        </row>
        <row r="63">
          <cell r="A63">
            <v>12749184</v>
          </cell>
          <cell r="B63" t="str">
            <v>Blok</v>
          </cell>
          <cell r="C63" t="str">
            <v>P.W.</v>
          </cell>
          <cell r="E63" t="str">
            <v>Pieter</v>
          </cell>
          <cell r="F63" t="str">
            <v>Gravensingel</v>
          </cell>
          <cell r="G63">
            <v>53</v>
          </cell>
          <cell r="I63" t="str">
            <v>3319 EP</v>
          </cell>
          <cell r="J63" t="str">
            <v>DORDRECHT</v>
          </cell>
          <cell r="K63" t="str">
            <v>Nederland</v>
          </cell>
          <cell r="L63" t="str">
            <v>078-6166945</v>
          </cell>
          <cell r="M63" t="str">
            <v>M</v>
          </cell>
          <cell r="N63">
            <v>17260</v>
          </cell>
          <cell r="O63">
            <v>8</v>
          </cell>
          <cell r="P63">
            <v>8</v>
          </cell>
          <cell r="Q63" t="str">
            <v>p.w.blok@kpnmail.nl</v>
          </cell>
        </row>
        <row r="64">
          <cell r="A64">
            <v>12315109</v>
          </cell>
          <cell r="B64" t="str">
            <v>Blonk</v>
          </cell>
          <cell r="C64" t="str">
            <v>R.</v>
          </cell>
          <cell r="E64" t="str">
            <v>Ronald</v>
          </cell>
          <cell r="F64" t="str">
            <v>Chrysantstraat</v>
          </cell>
          <cell r="G64">
            <v>52</v>
          </cell>
          <cell r="I64" t="str">
            <v>3333 EC</v>
          </cell>
          <cell r="J64" t="str">
            <v>ZWIJNDRECHT</v>
          </cell>
          <cell r="K64" t="str">
            <v>Nederland</v>
          </cell>
          <cell r="L64" t="str">
            <v>078-6194912</v>
          </cell>
          <cell r="M64" t="str">
            <v>M</v>
          </cell>
          <cell r="N64">
            <v>29920</v>
          </cell>
          <cell r="O64">
            <v>3</v>
          </cell>
          <cell r="P64">
            <v>3</v>
          </cell>
          <cell r="Q64" t="str">
            <v>roblonk81@hotmail.com</v>
          </cell>
          <cell r="R64" t="str">
            <v>06-15361186</v>
          </cell>
        </row>
        <row r="65">
          <cell r="A65">
            <v>15497879</v>
          </cell>
          <cell r="B65" t="str">
            <v>Bodegraven</v>
          </cell>
          <cell r="C65" t="str">
            <v>E.J.</v>
          </cell>
          <cell r="D65" t="str">
            <v>van</v>
          </cell>
          <cell r="E65" t="str">
            <v>Emma</v>
          </cell>
          <cell r="F65" t="str">
            <v>Berkenhof</v>
          </cell>
          <cell r="G65">
            <v>5</v>
          </cell>
          <cell r="I65" t="str">
            <v>3319 WB</v>
          </cell>
          <cell r="J65" t="str">
            <v>DORDRECHT</v>
          </cell>
          <cell r="K65" t="str">
            <v>Nederland</v>
          </cell>
          <cell r="L65" t="str">
            <v>078-6169434</v>
          </cell>
          <cell r="M65" t="str">
            <v>V</v>
          </cell>
          <cell r="N65">
            <v>32473</v>
          </cell>
          <cell r="O65">
            <v>4</v>
          </cell>
          <cell r="P65">
            <v>4</v>
          </cell>
          <cell r="Q65" t="str">
            <v>emmavanbodegraven@live.nl</v>
          </cell>
          <cell r="R65" t="str">
            <v>06-53149676</v>
          </cell>
        </row>
        <row r="66">
          <cell r="A66">
            <v>11059958</v>
          </cell>
          <cell r="B66" t="str">
            <v>Bodegraven</v>
          </cell>
          <cell r="C66" t="str">
            <v>R.A.</v>
          </cell>
          <cell r="D66" t="str">
            <v>van</v>
          </cell>
          <cell r="E66" t="str">
            <v>Rob</v>
          </cell>
          <cell r="F66" t="str">
            <v>Berkenhof</v>
          </cell>
          <cell r="G66">
            <v>5</v>
          </cell>
          <cell r="I66" t="str">
            <v>3319 WB</v>
          </cell>
          <cell r="J66" t="str">
            <v>DORDRECHT</v>
          </cell>
          <cell r="K66" t="str">
            <v>Nederland</v>
          </cell>
          <cell r="L66" t="str">
            <v>078-6169434</v>
          </cell>
          <cell r="M66" t="str">
            <v>M</v>
          </cell>
          <cell r="N66">
            <v>20976</v>
          </cell>
          <cell r="O66">
            <v>4</v>
          </cell>
          <cell r="P66">
            <v>4</v>
          </cell>
          <cell r="Q66" t="str">
            <v>r.a.vanbodegraven@iv-infra.nl</v>
          </cell>
        </row>
        <row r="67">
          <cell r="A67">
            <v>15757153</v>
          </cell>
          <cell r="B67" t="str">
            <v>Bodegraven</v>
          </cell>
          <cell r="C67" t="str">
            <v>W.</v>
          </cell>
          <cell r="D67" t="str">
            <v>van</v>
          </cell>
          <cell r="E67" t="str">
            <v>Ward</v>
          </cell>
          <cell r="F67" t="str">
            <v>Berkenhof</v>
          </cell>
          <cell r="G67">
            <v>5</v>
          </cell>
          <cell r="I67" t="str">
            <v>3319 WB</v>
          </cell>
          <cell r="J67" t="str">
            <v>DORDRECHT</v>
          </cell>
          <cell r="K67" t="str">
            <v>Nederland</v>
          </cell>
          <cell r="L67" t="str">
            <v>078-6169434</v>
          </cell>
          <cell r="M67" t="str">
            <v>M</v>
          </cell>
          <cell r="N67">
            <v>33382</v>
          </cell>
          <cell r="O67">
            <v>4</v>
          </cell>
          <cell r="P67">
            <v>5</v>
          </cell>
          <cell r="Q67" t="str">
            <v>wj_ward_vb@hotmail.com</v>
          </cell>
        </row>
        <row r="68">
          <cell r="A68">
            <v>11725257</v>
          </cell>
          <cell r="B68" t="str">
            <v>Boef</v>
          </cell>
          <cell r="C68" t="str">
            <v>J.</v>
          </cell>
          <cell r="D68" t="str">
            <v>den</v>
          </cell>
          <cell r="E68" t="str">
            <v>Jordan</v>
          </cell>
          <cell r="F68" t="str">
            <v>Admiraalsplein</v>
          </cell>
          <cell r="G68">
            <v>213</v>
          </cell>
          <cell r="I68" t="str">
            <v>3317 BD</v>
          </cell>
          <cell r="J68" t="str">
            <v>DORDRECHT</v>
          </cell>
          <cell r="K68" t="str">
            <v>Nederland</v>
          </cell>
          <cell r="L68" t="str">
            <v>078-6164680</v>
          </cell>
          <cell r="M68" t="str">
            <v>M</v>
          </cell>
          <cell r="N68">
            <v>27499</v>
          </cell>
          <cell r="O68">
            <v>6</v>
          </cell>
          <cell r="P68">
            <v>4</v>
          </cell>
          <cell r="Q68" t="str">
            <v>j_den_boef@hotmail.com</v>
          </cell>
        </row>
        <row r="69">
          <cell r="A69">
            <v>26307383</v>
          </cell>
          <cell r="B69" t="str">
            <v>Boeff</v>
          </cell>
          <cell r="C69" t="str">
            <v>N.</v>
          </cell>
          <cell r="D69" t="str">
            <v>de</v>
          </cell>
          <cell r="E69" t="str">
            <v>Nick</v>
          </cell>
          <cell r="F69" t="str">
            <v>Koningstraat</v>
          </cell>
          <cell r="G69">
            <v>388</v>
          </cell>
          <cell r="I69" t="str">
            <v>3319 PH</v>
          </cell>
          <cell r="J69" t="str">
            <v>DORDRECHT</v>
          </cell>
          <cell r="K69" t="str">
            <v>Nederland</v>
          </cell>
          <cell r="L69" t="str">
            <v>06-55717522</v>
          </cell>
          <cell r="M69" t="str">
            <v>M</v>
          </cell>
          <cell r="N69">
            <v>37047</v>
          </cell>
          <cell r="O69">
            <v>9</v>
          </cell>
          <cell r="P69">
            <v>9</v>
          </cell>
          <cell r="Q69" t="str">
            <v>d.boeff@chello.nl</v>
          </cell>
          <cell r="R69" t="str">
            <v>06-55717522</v>
          </cell>
        </row>
        <row r="70">
          <cell r="A70">
            <v>11061944</v>
          </cell>
          <cell r="B70" t="str">
            <v>Boelen</v>
          </cell>
          <cell r="C70" t="str">
            <v>M.</v>
          </cell>
          <cell r="E70" t="str">
            <v>Marianne</v>
          </cell>
          <cell r="F70" t="str">
            <v>Vredenburg</v>
          </cell>
          <cell r="G70">
            <v>48</v>
          </cell>
          <cell r="I70" t="str">
            <v>3328 DG</v>
          </cell>
          <cell r="J70" t="str">
            <v>DORDRECHT</v>
          </cell>
          <cell r="K70" t="str">
            <v>Nederland</v>
          </cell>
          <cell r="L70" t="str">
            <v>078-6177135</v>
          </cell>
          <cell r="M70" t="str">
            <v>V</v>
          </cell>
          <cell r="N70">
            <v>16083</v>
          </cell>
          <cell r="O70">
            <v>8</v>
          </cell>
          <cell r="P70">
            <v>8</v>
          </cell>
          <cell r="Q70" t="str">
            <v>m.boelen4@kpnplanet.nl</v>
          </cell>
        </row>
        <row r="71">
          <cell r="A71">
            <v>17563615</v>
          </cell>
          <cell r="B71" t="str">
            <v>Boer</v>
          </cell>
          <cell r="C71" t="str">
            <v>J.W.</v>
          </cell>
          <cell r="D71" t="str">
            <v>de</v>
          </cell>
          <cell r="E71" t="str">
            <v>Jan-Willem</v>
          </cell>
          <cell r="F71" t="str">
            <v>Marsmanstraat</v>
          </cell>
          <cell r="G71">
            <v>16</v>
          </cell>
          <cell r="I71" t="str">
            <v>3333 VC</v>
          </cell>
          <cell r="J71" t="str">
            <v>ZWIJNDRECHT</v>
          </cell>
          <cell r="K71" t="str">
            <v>Nederland</v>
          </cell>
          <cell r="L71" t="str">
            <v>078-6196492</v>
          </cell>
          <cell r="M71" t="str">
            <v>M</v>
          </cell>
          <cell r="N71">
            <v>24634</v>
          </cell>
          <cell r="O71">
            <v>8</v>
          </cell>
          <cell r="P71">
            <v>8</v>
          </cell>
          <cell r="Q71" t="str">
            <v>j.w.de.boer@oostendorpbv.nl</v>
          </cell>
        </row>
        <row r="72">
          <cell r="A72">
            <v>11057912</v>
          </cell>
          <cell r="B72" t="str">
            <v>Bogaard-v.d. Weiden</v>
          </cell>
          <cell r="C72" t="str">
            <v>C.G.M.</v>
          </cell>
          <cell r="E72" t="str">
            <v>Tineke</v>
          </cell>
          <cell r="F72" t="str">
            <v>Hercules-ring</v>
          </cell>
          <cell r="G72">
            <v>23</v>
          </cell>
          <cell r="I72" t="str">
            <v>3328 HJ</v>
          </cell>
          <cell r="J72" t="str">
            <v>DORDRECHT</v>
          </cell>
          <cell r="K72" t="str">
            <v>Nederland</v>
          </cell>
          <cell r="L72" t="str">
            <v>078-6172764</v>
          </cell>
          <cell r="M72" t="str">
            <v>V</v>
          </cell>
          <cell r="N72">
            <v>15818</v>
          </cell>
          <cell r="O72">
            <v>7</v>
          </cell>
          <cell r="P72">
            <v>6</v>
          </cell>
          <cell r="Q72" t="str">
            <v>bogwei@planet.nl</v>
          </cell>
          <cell r="R72" t="str">
            <v>06-51553425</v>
          </cell>
        </row>
        <row r="73">
          <cell r="A73">
            <v>25822659</v>
          </cell>
          <cell r="B73" t="str">
            <v>Boiten</v>
          </cell>
          <cell r="C73" t="str">
            <v>A.</v>
          </cell>
          <cell r="E73" t="str">
            <v>Annelies</v>
          </cell>
          <cell r="F73" t="str">
            <v>Beekenstein</v>
          </cell>
          <cell r="G73">
            <v>72</v>
          </cell>
          <cell r="I73" t="str">
            <v>3328 ZC</v>
          </cell>
          <cell r="J73" t="str">
            <v>DORDRECHT</v>
          </cell>
          <cell r="K73" t="str">
            <v>Nederland</v>
          </cell>
          <cell r="L73" t="str">
            <v>078-6540803</v>
          </cell>
          <cell r="M73" t="str">
            <v>V</v>
          </cell>
          <cell r="N73">
            <v>19559</v>
          </cell>
          <cell r="O73">
            <v>8</v>
          </cell>
          <cell r="P73">
            <v>8</v>
          </cell>
          <cell r="Q73" t="str">
            <v>aboitenlelie@tiscali.nl</v>
          </cell>
          <cell r="R73" t="str">
            <v>06-53389479</v>
          </cell>
        </row>
        <row r="74">
          <cell r="A74">
            <v>13665766</v>
          </cell>
          <cell r="B74" t="str">
            <v>Bontenbal</v>
          </cell>
          <cell r="C74" t="str">
            <v>F.T.</v>
          </cell>
          <cell r="E74" t="str">
            <v>Frans</v>
          </cell>
          <cell r="F74" t="str">
            <v>Amalia van Solmsstraat</v>
          </cell>
          <cell r="G74">
            <v>69</v>
          </cell>
          <cell r="I74" t="str">
            <v>3314 LE</v>
          </cell>
          <cell r="J74" t="str">
            <v>DORDRECHT</v>
          </cell>
          <cell r="K74" t="str">
            <v>Nederland</v>
          </cell>
          <cell r="L74" t="str">
            <v>078-8441875</v>
          </cell>
          <cell r="M74" t="str">
            <v>M</v>
          </cell>
          <cell r="N74">
            <v>18661</v>
          </cell>
          <cell r="O74">
            <v>8</v>
          </cell>
          <cell r="P74">
            <v>7</v>
          </cell>
          <cell r="Q74" t="str">
            <v>bontenbal1@zonnet.nl</v>
          </cell>
        </row>
        <row r="75">
          <cell r="A75">
            <v>13443801</v>
          </cell>
          <cell r="B75" t="str">
            <v>Bontenbal</v>
          </cell>
          <cell r="C75" t="str">
            <v>F.T.</v>
          </cell>
          <cell r="E75" t="str">
            <v>Frans</v>
          </cell>
          <cell r="F75" t="str">
            <v>Amalia van Solmsstraat</v>
          </cell>
          <cell r="G75">
            <v>69</v>
          </cell>
          <cell r="I75" t="str">
            <v>3314 LE</v>
          </cell>
          <cell r="J75" t="str">
            <v>DORDRECHT</v>
          </cell>
          <cell r="K75" t="str">
            <v>Nederland</v>
          </cell>
          <cell r="L75" t="str">
            <v>078-8441875</v>
          </cell>
          <cell r="M75" t="str">
            <v>M</v>
          </cell>
          <cell r="N75">
            <v>30119</v>
          </cell>
          <cell r="O75">
            <v>8</v>
          </cell>
          <cell r="P75">
            <v>8</v>
          </cell>
          <cell r="Q75" t="str">
            <v>xelcius@gmail.com</v>
          </cell>
          <cell r="R75" t="str">
            <v>06-54215413</v>
          </cell>
        </row>
        <row r="76">
          <cell r="A76">
            <v>11059974</v>
          </cell>
          <cell r="B76" t="str">
            <v>Borgerding</v>
          </cell>
          <cell r="C76" t="str">
            <v>P.H.</v>
          </cell>
          <cell r="E76" t="str">
            <v>Paul</v>
          </cell>
          <cell r="F76" t="str">
            <v>Toutenburg</v>
          </cell>
          <cell r="G76">
            <v>144</v>
          </cell>
          <cell r="I76" t="str">
            <v>3328 WN</v>
          </cell>
          <cell r="J76" t="str">
            <v>DORDRECHT</v>
          </cell>
          <cell r="K76" t="str">
            <v>Nederland</v>
          </cell>
          <cell r="L76" t="str">
            <v>078-6183621</v>
          </cell>
          <cell r="M76" t="str">
            <v>M</v>
          </cell>
          <cell r="N76">
            <v>18881</v>
          </cell>
          <cell r="O76">
            <v>8</v>
          </cell>
          <cell r="P76">
            <v>7</v>
          </cell>
          <cell r="Q76" t="str">
            <v>p.h.borgerding@freeler.nl</v>
          </cell>
        </row>
        <row r="77">
          <cell r="A77">
            <v>12694517</v>
          </cell>
          <cell r="B77" t="str">
            <v>Bosman</v>
          </cell>
          <cell r="C77" t="str">
            <v>H.A.</v>
          </cell>
          <cell r="E77" t="str">
            <v>Henk</v>
          </cell>
          <cell r="F77" t="str">
            <v>Erasmuslaan</v>
          </cell>
          <cell r="G77">
            <v>21</v>
          </cell>
          <cell r="I77" t="str">
            <v>3314 AB</v>
          </cell>
          <cell r="J77" t="str">
            <v>DORDRECHT</v>
          </cell>
          <cell r="K77" t="str">
            <v>Nederland</v>
          </cell>
          <cell r="L77" t="str">
            <v>078-6136975</v>
          </cell>
          <cell r="M77" t="str">
            <v>M</v>
          </cell>
          <cell r="N77">
            <v>14269</v>
          </cell>
          <cell r="O77">
            <v>8</v>
          </cell>
          <cell r="P77">
            <v>8</v>
          </cell>
        </row>
        <row r="78">
          <cell r="A78">
            <v>11062177</v>
          </cell>
          <cell r="B78" t="str">
            <v>Bosman</v>
          </cell>
          <cell r="C78" t="str">
            <v>H.G.</v>
          </cell>
          <cell r="E78" t="str">
            <v>Henk</v>
          </cell>
          <cell r="F78" t="str">
            <v>Dubbeldamseweg Zuid</v>
          </cell>
          <cell r="G78">
            <v>348</v>
          </cell>
          <cell r="I78" t="str">
            <v>3312 KT</v>
          </cell>
          <cell r="J78" t="str">
            <v>DORDRECHT</v>
          </cell>
          <cell r="K78" t="str">
            <v>Nederland</v>
          </cell>
          <cell r="L78" t="str">
            <v>078-6134140</v>
          </cell>
          <cell r="M78" t="str">
            <v>M</v>
          </cell>
          <cell r="N78">
            <v>17920</v>
          </cell>
          <cell r="O78">
            <v>8</v>
          </cell>
          <cell r="P78">
            <v>7</v>
          </cell>
          <cell r="Q78" t="str">
            <v>h.bosman18@upcmail.nl</v>
          </cell>
          <cell r="R78" t="str">
            <v>06-22400034</v>
          </cell>
        </row>
        <row r="79">
          <cell r="A79">
            <v>13443747</v>
          </cell>
          <cell r="B79" t="str">
            <v>Bot</v>
          </cell>
          <cell r="C79" t="str">
            <v>M.</v>
          </cell>
          <cell r="D79" t="str">
            <v>de</v>
          </cell>
          <cell r="E79" t="str">
            <v>Marcel</v>
          </cell>
          <cell r="F79" t="str">
            <v>Selma Lagerlof-erf</v>
          </cell>
          <cell r="G79">
            <v>158</v>
          </cell>
          <cell r="I79" t="str">
            <v>3315 AS</v>
          </cell>
          <cell r="J79" t="str">
            <v>DORDRECHT</v>
          </cell>
          <cell r="K79" t="str">
            <v>Nederland</v>
          </cell>
          <cell r="L79" t="str">
            <v>078-6313787</v>
          </cell>
          <cell r="M79" t="str">
            <v>M</v>
          </cell>
          <cell r="N79">
            <v>28197</v>
          </cell>
          <cell r="O79">
            <v>6</v>
          </cell>
          <cell r="P79">
            <v>6</v>
          </cell>
          <cell r="Q79" t="str">
            <v>marceldebot_8@hotmail.com</v>
          </cell>
          <cell r="R79" t="str">
            <v>06-12081345</v>
          </cell>
        </row>
        <row r="80">
          <cell r="A80">
            <v>11107510</v>
          </cell>
          <cell r="B80" t="str">
            <v>Bothoff</v>
          </cell>
          <cell r="C80" t="str">
            <v>K.W.</v>
          </cell>
          <cell r="E80" t="str">
            <v>Willem</v>
          </cell>
          <cell r="F80" t="str">
            <v>Bijwater</v>
          </cell>
          <cell r="G80">
            <v>15</v>
          </cell>
          <cell r="I80" t="str">
            <v>3317 MG</v>
          </cell>
          <cell r="J80" t="str">
            <v>DORDRECHT</v>
          </cell>
          <cell r="K80" t="str">
            <v>Nederland</v>
          </cell>
          <cell r="L80" t="str">
            <v>06-51208720</v>
          </cell>
          <cell r="M80" t="str">
            <v>M</v>
          </cell>
          <cell r="N80">
            <v>19208</v>
          </cell>
          <cell r="O80">
            <v>6</v>
          </cell>
          <cell r="P80">
            <v>5</v>
          </cell>
          <cell r="Q80" t="str">
            <v>kw.bothoff@drechtsteden.nl</v>
          </cell>
          <cell r="R80" t="str">
            <v>06-51208720</v>
          </cell>
        </row>
        <row r="81">
          <cell r="A81">
            <v>11304855</v>
          </cell>
          <cell r="B81" t="str">
            <v>Botterman-Dirkse</v>
          </cell>
          <cell r="C81" t="str">
            <v>C.N.</v>
          </cell>
          <cell r="F81" t="str">
            <v>Huys de Merwede</v>
          </cell>
          <cell r="G81">
            <v>20</v>
          </cell>
          <cell r="I81" t="str">
            <v>3356 AK</v>
          </cell>
          <cell r="J81" t="str">
            <v>PAPENDRECHT</v>
          </cell>
          <cell r="K81" t="str">
            <v>Nederland</v>
          </cell>
          <cell r="L81" t="str">
            <v>078-6171890</v>
          </cell>
          <cell r="M81" t="str">
            <v>V</v>
          </cell>
          <cell r="N81">
            <v>13784</v>
          </cell>
          <cell r="O81">
            <v>8</v>
          </cell>
          <cell r="P81">
            <v>8</v>
          </cell>
        </row>
        <row r="82">
          <cell r="A82">
            <v>15965082</v>
          </cell>
          <cell r="B82" t="str">
            <v>Bouman</v>
          </cell>
          <cell r="C82" t="str">
            <v>H.</v>
          </cell>
          <cell r="E82" t="str">
            <v>Hidde</v>
          </cell>
          <cell r="F82" t="str">
            <v>Azobe</v>
          </cell>
          <cell r="G82">
            <v>216</v>
          </cell>
          <cell r="I82" t="str">
            <v>3315 NR</v>
          </cell>
          <cell r="J82" t="str">
            <v>DORDRECHT</v>
          </cell>
          <cell r="K82" t="str">
            <v>Nederland</v>
          </cell>
          <cell r="L82" t="str">
            <v>078-6169581</v>
          </cell>
          <cell r="M82" t="str">
            <v>M</v>
          </cell>
          <cell r="N82">
            <v>31028</v>
          </cell>
          <cell r="O82">
            <v>6</v>
          </cell>
          <cell r="P82">
            <v>6</v>
          </cell>
          <cell r="Q82" t="str">
            <v>hidduuuh@hotmail.com</v>
          </cell>
        </row>
        <row r="83">
          <cell r="A83">
            <v>15498166</v>
          </cell>
          <cell r="B83" t="str">
            <v>Bouman</v>
          </cell>
          <cell r="C83" t="str">
            <v>M.</v>
          </cell>
          <cell r="E83" t="str">
            <v>Marlouk</v>
          </cell>
          <cell r="F83" t="str">
            <v>Lyra</v>
          </cell>
          <cell r="G83">
            <v>70</v>
          </cell>
          <cell r="I83" t="str">
            <v>3328 NH</v>
          </cell>
          <cell r="J83" t="str">
            <v>DORDRECHT</v>
          </cell>
          <cell r="K83" t="str">
            <v>Nederland</v>
          </cell>
          <cell r="L83" t="str">
            <v>078-6510621</v>
          </cell>
          <cell r="M83" t="str">
            <v>V</v>
          </cell>
          <cell r="N83">
            <v>32801</v>
          </cell>
          <cell r="O83">
            <v>4</v>
          </cell>
          <cell r="P83">
            <v>4</v>
          </cell>
          <cell r="Q83" t="str">
            <v>marlouk_bouman@hotmail.com</v>
          </cell>
          <cell r="R83" t="str">
            <v>06-20726126</v>
          </cell>
        </row>
        <row r="84">
          <cell r="A84">
            <v>17203368</v>
          </cell>
          <cell r="B84" t="str">
            <v>Bouman</v>
          </cell>
          <cell r="C84" t="str">
            <v>Y.</v>
          </cell>
          <cell r="E84" t="str">
            <v>Yvanka</v>
          </cell>
          <cell r="F84" t="str">
            <v>Lyra</v>
          </cell>
          <cell r="G84">
            <v>70</v>
          </cell>
          <cell r="I84" t="str">
            <v>3328 NH</v>
          </cell>
          <cell r="J84" t="str">
            <v>DORDRECHT</v>
          </cell>
          <cell r="K84" t="str">
            <v>Nederland</v>
          </cell>
          <cell r="L84" t="str">
            <v>078-6510621</v>
          </cell>
          <cell r="M84" t="str">
            <v>V</v>
          </cell>
          <cell r="N84">
            <v>33835</v>
          </cell>
          <cell r="O84">
            <v>6</v>
          </cell>
          <cell r="P84">
            <v>6</v>
          </cell>
          <cell r="Q84" t="str">
            <v>yvanka_bouman@hotmail.com</v>
          </cell>
        </row>
        <row r="85">
          <cell r="A85">
            <v>12059439</v>
          </cell>
          <cell r="B85" t="str">
            <v>Bouman-Westmaas</v>
          </cell>
          <cell r="C85" t="str">
            <v>Y.I.</v>
          </cell>
          <cell r="E85" t="str">
            <v>Yolande</v>
          </cell>
          <cell r="F85" t="str">
            <v>Lyra</v>
          </cell>
          <cell r="G85">
            <v>70</v>
          </cell>
          <cell r="I85" t="str">
            <v>3328 NH</v>
          </cell>
          <cell r="J85" t="str">
            <v>DORDRECHT</v>
          </cell>
          <cell r="K85" t="str">
            <v>Nederland</v>
          </cell>
          <cell r="L85" t="str">
            <v>078-6510621</v>
          </cell>
          <cell r="M85" t="str">
            <v>V</v>
          </cell>
          <cell r="N85">
            <v>21747</v>
          </cell>
          <cell r="O85">
            <v>7</v>
          </cell>
          <cell r="P85">
            <v>6</v>
          </cell>
          <cell r="Q85" t="str">
            <v>jpodordt@hetnet.nl</v>
          </cell>
        </row>
        <row r="86">
          <cell r="A86">
            <v>27608379</v>
          </cell>
          <cell r="B86" t="str">
            <v>Brand</v>
          </cell>
          <cell r="C86" t="str">
            <v>B.</v>
          </cell>
          <cell r="E86" t="str">
            <v>Bodill</v>
          </cell>
          <cell r="F86" t="str">
            <v>Vlak</v>
          </cell>
          <cell r="G86">
            <v>5</v>
          </cell>
          <cell r="I86" t="str">
            <v>3311 AT</v>
          </cell>
          <cell r="J86" t="str">
            <v>DORDRECHT</v>
          </cell>
          <cell r="K86" t="str">
            <v>Nederland</v>
          </cell>
          <cell r="L86" t="str">
            <v>078-6311672</v>
          </cell>
          <cell r="M86" t="str">
            <v>V</v>
          </cell>
          <cell r="N86">
            <v>35287</v>
          </cell>
          <cell r="O86">
            <v>9</v>
          </cell>
          <cell r="P86">
            <v>9</v>
          </cell>
          <cell r="Q86" t="str">
            <v>bodillbrand@hotmail.com</v>
          </cell>
          <cell r="R86" t="str">
            <v>06-50968190</v>
          </cell>
        </row>
        <row r="87">
          <cell r="A87">
            <v>26125226</v>
          </cell>
          <cell r="B87" t="str">
            <v>Bravenboer-Boer</v>
          </cell>
          <cell r="C87" t="str">
            <v>E.W.</v>
          </cell>
          <cell r="E87" t="str">
            <v>Elize</v>
          </cell>
          <cell r="F87" t="str">
            <v>H Roland Holst-erf</v>
          </cell>
          <cell r="G87">
            <v>72</v>
          </cell>
          <cell r="I87" t="str">
            <v>3315 TB</v>
          </cell>
          <cell r="J87" t="str">
            <v>DORDRECHT</v>
          </cell>
          <cell r="K87" t="str">
            <v>Nederland</v>
          </cell>
          <cell r="L87" t="str">
            <v>078-6213691</v>
          </cell>
          <cell r="M87" t="str">
            <v>V</v>
          </cell>
          <cell r="N87">
            <v>25150</v>
          </cell>
          <cell r="O87">
            <v>8</v>
          </cell>
          <cell r="P87">
            <v>8</v>
          </cell>
          <cell r="Q87" t="str">
            <v>rbravenboer@orange.nl</v>
          </cell>
          <cell r="R87" t="str">
            <v>06-13475786</v>
          </cell>
        </row>
        <row r="88">
          <cell r="A88">
            <v>11062185</v>
          </cell>
          <cell r="B88" t="str">
            <v>Bravenboer-Hekelaar</v>
          </cell>
          <cell r="C88" t="str">
            <v>M.</v>
          </cell>
          <cell r="F88" t="str">
            <v>Oberonlaan</v>
          </cell>
          <cell r="G88">
            <v>14</v>
          </cell>
          <cell r="I88" t="str">
            <v>3318 EN</v>
          </cell>
          <cell r="J88" t="str">
            <v>DORDRECHT</v>
          </cell>
          <cell r="K88" t="str">
            <v>Nederland</v>
          </cell>
          <cell r="L88" t="str">
            <v>078-6510327</v>
          </cell>
          <cell r="M88" t="str">
            <v>V</v>
          </cell>
          <cell r="N88">
            <v>16771</v>
          </cell>
          <cell r="O88">
            <v>8</v>
          </cell>
          <cell r="P88">
            <v>7</v>
          </cell>
        </row>
        <row r="89">
          <cell r="A89">
            <v>21132992</v>
          </cell>
          <cell r="B89" t="str">
            <v>Brkic</v>
          </cell>
          <cell r="C89" t="str">
            <v>A.</v>
          </cell>
          <cell r="E89" t="str">
            <v>Anita</v>
          </cell>
          <cell r="F89" t="str">
            <v>Tweelingenstraat</v>
          </cell>
          <cell r="G89">
            <v>41</v>
          </cell>
          <cell r="I89" t="str">
            <v>3318 BP</v>
          </cell>
          <cell r="J89" t="str">
            <v>DORDRECHT</v>
          </cell>
          <cell r="K89" t="str">
            <v>Nederland</v>
          </cell>
          <cell r="L89" t="str">
            <v>078-6174962</v>
          </cell>
          <cell r="M89" t="str">
            <v>V</v>
          </cell>
          <cell r="N89">
            <v>35353</v>
          </cell>
          <cell r="O89">
            <v>5</v>
          </cell>
          <cell r="P89">
            <v>5</v>
          </cell>
          <cell r="Q89" t="str">
            <v>mira_brkic@hotmail.com; anita_brkic@hotmail.com</v>
          </cell>
        </row>
        <row r="90">
          <cell r="A90">
            <v>16710312</v>
          </cell>
          <cell r="B90" t="str">
            <v>Brkic</v>
          </cell>
          <cell r="C90" t="str">
            <v>B.</v>
          </cell>
          <cell r="E90" t="str">
            <v>Bojan</v>
          </cell>
          <cell r="F90" t="str">
            <v>Tweelingenstraat</v>
          </cell>
          <cell r="G90">
            <v>41</v>
          </cell>
          <cell r="I90" t="str">
            <v>3318 BP</v>
          </cell>
          <cell r="J90" t="str">
            <v>DORDRECHT</v>
          </cell>
          <cell r="K90" t="str">
            <v>Nederland</v>
          </cell>
          <cell r="L90" t="str">
            <v>078-6174962</v>
          </cell>
          <cell r="M90" t="str">
            <v>M</v>
          </cell>
          <cell r="N90">
            <v>32126</v>
          </cell>
          <cell r="O90">
            <v>3</v>
          </cell>
          <cell r="P90">
            <v>3</v>
          </cell>
          <cell r="Q90" t="str">
            <v>bojan_brkic@hotmail.com</v>
          </cell>
          <cell r="R90" t="str">
            <v>06-14571109</v>
          </cell>
        </row>
        <row r="91">
          <cell r="A91">
            <v>19690843</v>
          </cell>
          <cell r="B91" t="str">
            <v>Brockbernd</v>
          </cell>
          <cell r="C91" t="str">
            <v>M.F.J.</v>
          </cell>
          <cell r="E91" t="str">
            <v>Maartje</v>
          </cell>
          <cell r="F91" t="str">
            <v>Elfhuizen</v>
          </cell>
          <cell r="G91">
            <v>12</v>
          </cell>
          <cell r="I91" t="str">
            <v>3311 VG</v>
          </cell>
          <cell r="J91" t="str">
            <v>DORDRECHT</v>
          </cell>
          <cell r="K91" t="str">
            <v>Nederland</v>
          </cell>
          <cell r="L91" t="str">
            <v>078-6211245</v>
          </cell>
          <cell r="M91" t="str">
            <v>V</v>
          </cell>
          <cell r="N91">
            <v>29816</v>
          </cell>
          <cell r="O91">
            <v>8</v>
          </cell>
          <cell r="P91">
            <v>8</v>
          </cell>
          <cell r="Q91" t="str">
            <v>brockbernd@gmail.com</v>
          </cell>
          <cell r="R91" t="str">
            <v>06-48942521</v>
          </cell>
        </row>
        <row r="92">
          <cell r="A92">
            <v>25181890</v>
          </cell>
          <cell r="B92" t="str">
            <v>Brockhus</v>
          </cell>
          <cell r="C92" t="str">
            <v>A.J.M.</v>
          </cell>
          <cell r="E92" t="str">
            <v>Astrid</v>
          </cell>
          <cell r="F92" t="str">
            <v>Burg de Raadtsingel</v>
          </cell>
          <cell r="G92">
            <v>87</v>
          </cell>
          <cell r="I92" t="str">
            <v>3311 JG</v>
          </cell>
          <cell r="J92" t="str">
            <v>DORDRECHT</v>
          </cell>
          <cell r="K92" t="str">
            <v>Nederland</v>
          </cell>
          <cell r="L92" t="str">
            <v>078-6149143</v>
          </cell>
          <cell r="M92" t="str">
            <v>V</v>
          </cell>
          <cell r="N92">
            <v>24656</v>
          </cell>
          <cell r="O92">
            <v>8</v>
          </cell>
          <cell r="P92">
            <v>7</v>
          </cell>
          <cell r="Q92" t="str">
            <v>as.adriaansens@xs4all.nl</v>
          </cell>
          <cell r="R92" t="str">
            <v>06-12312145</v>
          </cell>
        </row>
        <row r="93">
          <cell r="A93">
            <v>26785471</v>
          </cell>
          <cell r="B93" t="str">
            <v>Broeders</v>
          </cell>
          <cell r="C93" t="str">
            <v>J.</v>
          </cell>
          <cell r="E93" t="str">
            <v>Joey</v>
          </cell>
          <cell r="F93" t="str">
            <v>Gravensingel</v>
          </cell>
          <cell r="G93">
            <v>199</v>
          </cell>
          <cell r="I93" t="str">
            <v>3319 EV</v>
          </cell>
          <cell r="J93" t="str">
            <v>DORDRECHT</v>
          </cell>
          <cell r="K93" t="str">
            <v>Nederland</v>
          </cell>
          <cell r="L93" t="str">
            <v>078-6215926</v>
          </cell>
          <cell r="M93" t="str">
            <v>M</v>
          </cell>
          <cell r="N93">
            <v>36690</v>
          </cell>
          <cell r="O93">
            <v>8</v>
          </cell>
          <cell r="P93">
            <v>8</v>
          </cell>
          <cell r="Q93" t="str">
            <v>pathbroe@xs4all.nl</v>
          </cell>
          <cell r="R93" t="str">
            <v>06-53134169</v>
          </cell>
        </row>
        <row r="94">
          <cell r="A94">
            <v>18192580</v>
          </cell>
          <cell r="B94" t="str">
            <v>Broere</v>
          </cell>
          <cell r="C94" t="str">
            <v>D.E.M.</v>
          </cell>
          <cell r="E94" t="str">
            <v>Dionne</v>
          </cell>
          <cell r="F94" t="str">
            <v>Vleeshouwersstraat</v>
          </cell>
          <cell r="G94">
            <v>19</v>
          </cell>
          <cell r="H94">
            <v>-21</v>
          </cell>
          <cell r="I94" t="str">
            <v>3311 CS</v>
          </cell>
          <cell r="J94" t="str">
            <v>DORDRECHT</v>
          </cell>
          <cell r="K94" t="str">
            <v>Nederland</v>
          </cell>
          <cell r="L94" t="str">
            <v>06-41982836</v>
          </cell>
          <cell r="M94" t="str">
            <v>V</v>
          </cell>
          <cell r="N94">
            <v>27472</v>
          </cell>
          <cell r="O94">
            <v>6</v>
          </cell>
          <cell r="P94">
            <v>7</v>
          </cell>
          <cell r="Q94" t="str">
            <v>simendionne@hotmail.com</v>
          </cell>
        </row>
        <row r="95">
          <cell r="A95">
            <v>27856976</v>
          </cell>
          <cell r="B95" t="str">
            <v>Broere</v>
          </cell>
          <cell r="C95" t="str">
            <v>J.</v>
          </cell>
          <cell r="E95" t="str">
            <v>Julian</v>
          </cell>
          <cell r="F95" t="str">
            <v>Vleeshouwersstraat</v>
          </cell>
          <cell r="G95">
            <v>19</v>
          </cell>
          <cell r="H95">
            <v>21</v>
          </cell>
          <cell r="I95" t="str">
            <v>3311 CS</v>
          </cell>
          <cell r="J95" t="str">
            <v>DORDRECHT</v>
          </cell>
          <cell r="K95" t="str">
            <v>Nederland</v>
          </cell>
          <cell r="L95" t="str">
            <v>06-28483617</v>
          </cell>
          <cell r="M95" t="str">
            <v>M</v>
          </cell>
          <cell r="N95">
            <v>37158</v>
          </cell>
          <cell r="O95">
            <v>9</v>
          </cell>
          <cell r="P95">
            <v>9</v>
          </cell>
          <cell r="Q95" t="str">
            <v>simendionne@hotmail.com</v>
          </cell>
          <cell r="R95" t="str">
            <v>06-28483617</v>
          </cell>
        </row>
        <row r="96">
          <cell r="A96">
            <v>27346439</v>
          </cell>
          <cell r="B96" t="str">
            <v>Broucke</v>
          </cell>
          <cell r="C96" t="str">
            <v>M.M.</v>
          </cell>
          <cell r="D96" t="str">
            <v>van den</v>
          </cell>
          <cell r="E96" t="str">
            <v>Maryke</v>
          </cell>
          <cell r="F96" t="str">
            <v>Visserstuin</v>
          </cell>
          <cell r="G96">
            <v>32</v>
          </cell>
          <cell r="I96" t="str">
            <v>3319 LL</v>
          </cell>
          <cell r="J96" t="str">
            <v>DORDRECHT</v>
          </cell>
          <cell r="K96" t="str">
            <v>Nederland</v>
          </cell>
          <cell r="L96" t="str">
            <v>078-6453993</v>
          </cell>
          <cell r="M96" t="str">
            <v>V</v>
          </cell>
          <cell r="N96">
            <v>25818</v>
          </cell>
          <cell r="O96">
            <v>9</v>
          </cell>
          <cell r="P96">
            <v>9</v>
          </cell>
          <cell r="Q96" t="str">
            <v>marijke.vandenbroucke@hotmail.com</v>
          </cell>
          <cell r="R96" t="str">
            <v>06-20543396</v>
          </cell>
        </row>
        <row r="97">
          <cell r="A97">
            <v>15562255</v>
          </cell>
          <cell r="B97" t="str">
            <v>Brouwer</v>
          </cell>
          <cell r="C97" t="str">
            <v>R.J.</v>
          </cell>
          <cell r="E97" t="str">
            <v>Roelof</v>
          </cell>
          <cell r="F97" t="str">
            <v>Vijverweg</v>
          </cell>
          <cell r="G97">
            <v>5</v>
          </cell>
          <cell r="I97" t="str">
            <v>3312 AT</v>
          </cell>
          <cell r="J97" t="str">
            <v>DORDRECHT</v>
          </cell>
          <cell r="K97" t="str">
            <v>Nederland</v>
          </cell>
          <cell r="L97" t="str">
            <v>078-6139331</v>
          </cell>
          <cell r="M97" t="str">
            <v>M</v>
          </cell>
          <cell r="N97">
            <v>16570</v>
          </cell>
          <cell r="O97">
            <v>8</v>
          </cell>
          <cell r="P97">
            <v>8</v>
          </cell>
          <cell r="Q97" t="str">
            <v>r.j.brouwer@hccnet.nl</v>
          </cell>
        </row>
        <row r="98">
          <cell r="A98">
            <v>15562247</v>
          </cell>
          <cell r="B98" t="str">
            <v>Brouwer-Schaper</v>
          </cell>
          <cell r="C98" t="str">
            <v>A.</v>
          </cell>
          <cell r="E98" t="str">
            <v>Anneke</v>
          </cell>
          <cell r="F98" t="str">
            <v>Vijverweg</v>
          </cell>
          <cell r="G98">
            <v>5</v>
          </cell>
          <cell r="I98" t="str">
            <v>3312 AT</v>
          </cell>
          <cell r="J98" t="str">
            <v>DORDRECHT</v>
          </cell>
          <cell r="K98" t="str">
            <v>Nederland</v>
          </cell>
          <cell r="L98" t="str">
            <v>078-6139331</v>
          </cell>
          <cell r="M98" t="str">
            <v>V</v>
          </cell>
          <cell r="N98">
            <v>17399</v>
          </cell>
          <cell r="O98">
            <v>8</v>
          </cell>
          <cell r="P98">
            <v>8</v>
          </cell>
          <cell r="Q98" t="str">
            <v>r.j.brouwer@hccnet.nl</v>
          </cell>
        </row>
        <row r="99">
          <cell r="A99">
            <v>11060123</v>
          </cell>
          <cell r="B99" t="str">
            <v>Brouwershaven</v>
          </cell>
          <cell r="C99" t="str">
            <v>E.</v>
          </cell>
          <cell r="D99" t="str">
            <v>van</v>
          </cell>
          <cell r="E99" t="str">
            <v>Erik</v>
          </cell>
          <cell r="F99" t="str">
            <v>Singel</v>
          </cell>
          <cell r="G99">
            <v>296</v>
          </cell>
          <cell r="H99" t="str">
            <v>A3</v>
          </cell>
          <cell r="I99" t="str">
            <v>3311 HL</v>
          </cell>
          <cell r="J99" t="str">
            <v>DORDRECHT</v>
          </cell>
          <cell r="K99" t="str">
            <v>Nederland</v>
          </cell>
          <cell r="L99" t="str">
            <v>078-6179521</v>
          </cell>
          <cell r="M99" t="str">
            <v>M</v>
          </cell>
          <cell r="N99">
            <v>17233</v>
          </cell>
          <cell r="O99">
            <v>8</v>
          </cell>
          <cell r="P99">
            <v>8</v>
          </cell>
        </row>
        <row r="100">
          <cell r="A100">
            <v>12627720</v>
          </cell>
          <cell r="B100" t="str">
            <v>Brugge-Monsma</v>
          </cell>
          <cell r="C100" t="str">
            <v>M.A.</v>
          </cell>
          <cell r="D100" t="str">
            <v>van der</v>
          </cell>
          <cell r="E100" t="str">
            <v>Margreet</v>
          </cell>
          <cell r="F100" t="str">
            <v>Schaperstraat</v>
          </cell>
          <cell r="G100">
            <v>40</v>
          </cell>
          <cell r="I100" t="str">
            <v>3317 LP</v>
          </cell>
          <cell r="J100" t="str">
            <v>DORDRECHT</v>
          </cell>
          <cell r="K100" t="str">
            <v>Nederland</v>
          </cell>
          <cell r="L100" t="str">
            <v>078-6170954</v>
          </cell>
          <cell r="M100" t="str">
            <v>V</v>
          </cell>
          <cell r="N100">
            <v>10523</v>
          </cell>
          <cell r="O100">
            <v>8</v>
          </cell>
          <cell r="P100">
            <v>7</v>
          </cell>
        </row>
        <row r="101">
          <cell r="A101">
            <v>11060158</v>
          </cell>
          <cell r="B101" t="str">
            <v>Bruggenkamp</v>
          </cell>
          <cell r="C101" t="str">
            <v>T.P.</v>
          </cell>
          <cell r="E101" t="str">
            <v>Thies</v>
          </cell>
          <cell r="F101" t="str">
            <v>Prof. Waterinklaan</v>
          </cell>
          <cell r="G101">
            <v>35</v>
          </cell>
          <cell r="I101" t="str">
            <v>3312 KM</v>
          </cell>
          <cell r="J101" t="str">
            <v>DORDRECHT</v>
          </cell>
          <cell r="K101" t="str">
            <v>Nederland</v>
          </cell>
          <cell r="L101" t="str">
            <v>078-6136883</v>
          </cell>
          <cell r="M101" t="str">
            <v>M</v>
          </cell>
          <cell r="N101">
            <v>12252</v>
          </cell>
          <cell r="O101">
            <v>8</v>
          </cell>
          <cell r="P101">
            <v>8</v>
          </cell>
        </row>
        <row r="102">
          <cell r="A102">
            <v>26286297</v>
          </cell>
          <cell r="B102" t="str">
            <v>Bunt</v>
          </cell>
          <cell r="C102" t="str">
            <v>L.A.</v>
          </cell>
          <cell r="D102" t="str">
            <v>van de</v>
          </cell>
          <cell r="E102" t="str">
            <v>Lisa</v>
          </cell>
          <cell r="F102" t="str">
            <v>Palissander</v>
          </cell>
          <cell r="G102">
            <v>126</v>
          </cell>
          <cell r="I102" t="str">
            <v>3315 MN</v>
          </cell>
          <cell r="J102" t="str">
            <v>DORDRECHT</v>
          </cell>
          <cell r="K102" t="str">
            <v>Nederland</v>
          </cell>
          <cell r="L102" t="str">
            <v>078-6164958</v>
          </cell>
          <cell r="M102" t="str">
            <v>V</v>
          </cell>
          <cell r="N102">
            <v>37359</v>
          </cell>
          <cell r="O102">
            <v>9</v>
          </cell>
          <cell r="P102">
            <v>9</v>
          </cell>
          <cell r="Q102" t="str">
            <v>marcelleloeve@zonnet.nl</v>
          </cell>
          <cell r="R102" t="str">
            <v>06-19234349</v>
          </cell>
        </row>
        <row r="103">
          <cell r="A103">
            <v>14162601</v>
          </cell>
          <cell r="B103" t="str">
            <v>Carlier</v>
          </cell>
          <cell r="C103" t="str">
            <v>C.J.A.</v>
          </cell>
          <cell r="E103" t="str">
            <v>Chris</v>
          </cell>
          <cell r="F103" t="str">
            <v>Marslaan</v>
          </cell>
          <cell r="G103">
            <v>57</v>
          </cell>
          <cell r="I103" t="str">
            <v>3318 JE</v>
          </cell>
          <cell r="J103" t="str">
            <v>DORDRECHT</v>
          </cell>
          <cell r="K103" t="str">
            <v>Nederland</v>
          </cell>
          <cell r="L103" t="str">
            <v>078-6182709</v>
          </cell>
          <cell r="M103" t="str">
            <v>M</v>
          </cell>
          <cell r="N103">
            <v>16504</v>
          </cell>
          <cell r="O103">
            <v>8</v>
          </cell>
          <cell r="P103">
            <v>8</v>
          </cell>
        </row>
        <row r="104">
          <cell r="A104">
            <v>14283123</v>
          </cell>
          <cell r="B104" t="str">
            <v>Cense</v>
          </cell>
          <cell r="C104" t="str">
            <v>E.</v>
          </cell>
          <cell r="E104" t="str">
            <v>Erik</v>
          </cell>
          <cell r="F104" t="str">
            <v>Symfonie</v>
          </cell>
          <cell r="G104">
            <v>31</v>
          </cell>
          <cell r="I104" t="str">
            <v>2675 EH</v>
          </cell>
          <cell r="J104" t="str">
            <v>HONSELERSDIJK</v>
          </cell>
          <cell r="K104" t="str">
            <v>Nederland</v>
          </cell>
          <cell r="L104" t="str">
            <v>06-13691036</v>
          </cell>
          <cell r="M104" t="str">
            <v>M</v>
          </cell>
          <cell r="N104">
            <v>25279</v>
          </cell>
          <cell r="O104">
            <v>8</v>
          </cell>
          <cell r="P104">
            <v>8</v>
          </cell>
          <cell r="Q104" t="str">
            <v>erikenmarian@kpnplanet.nl</v>
          </cell>
          <cell r="R104" t="str">
            <v>06-13691036</v>
          </cell>
        </row>
        <row r="105">
          <cell r="A105">
            <v>27714497</v>
          </cell>
          <cell r="B105" t="str">
            <v>Chee</v>
          </cell>
          <cell r="C105" t="str">
            <v>C.C.</v>
          </cell>
          <cell r="E105" t="str">
            <v>Celia</v>
          </cell>
          <cell r="F105" t="str">
            <v>Bourbonhof</v>
          </cell>
          <cell r="G105">
            <v>2</v>
          </cell>
          <cell r="I105" t="str">
            <v>3329 BK</v>
          </cell>
          <cell r="J105" t="str">
            <v>DORDRECHT</v>
          </cell>
          <cell r="K105" t="str">
            <v>Nederland</v>
          </cell>
          <cell r="L105" t="str">
            <v>078-6184208</v>
          </cell>
          <cell r="M105" t="str">
            <v>V</v>
          </cell>
          <cell r="N105">
            <v>36759</v>
          </cell>
          <cell r="O105">
            <v>9</v>
          </cell>
          <cell r="P105">
            <v>9</v>
          </cell>
          <cell r="Q105" t="str">
            <v>rkleinveld@hetnet.nl</v>
          </cell>
          <cell r="R105" t="str">
            <v>06-18133454</v>
          </cell>
        </row>
        <row r="106">
          <cell r="A106">
            <v>27046486</v>
          </cell>
          <cell r="B106" t="str">
            <v>Chiangwattana</v>
          </cell>
          <cell r="C106" t="str">
            <v>W.</v>
          </cell>
          <cell r="E106" t="str">
            <v>Tam</v>
          </cell>
          <cell r="F106" t="str">
            <v>Lijnbaan</v>
          </cell>
          <cell r="G106">
            <v>8</v>
          </cell>
          <cell r="I106" t="str">
            <v>3311 RL</v>
          </cell>
          <cell r="J106" t="str">
            <v>DORDRECHT</v>
          </cell>
          <cell r="K106" t="str">
            <v>Nederland</v>
          </cell>
          <cell r="L106" t="str">
            <v>06-81719189</v>
          </cell>
          <cell r="M106" t="str">
            <v>V</v>
          </cell>
          <cell r="N106">
            <v>27283</v>
          </cell>
          <cell r="O106">
            <v>9</v>
          </cell>
          <cell r="P106">
            <v>8</v>
          </cell>
          <cell r="Q106" t="str">
            <v>jthumkoa@hotmail.com</v>
          </cell>
          <cell r="R106" t="str">
            <v>06-81719189</v>
          </cell>
        </row>
        <row r="107">
          <cell r="A107">
            <v>27266540</v>
          </cell>
          <cell r="B107" t="str">
            <v>Chibrani</v>
          </cell>
          <cell r="C107" t="str">
            <v>Y.</v>
          </cell>
          <cell r="E107" t="str">
            <v>Yassin</v>
          </cell>
          <cell r="F107" t="str">
            <v>Anna van Burenstraat</v>
          </cell>
          <cell r="G107">
            <v>19</v>
          </cell>
          <cell r="I107" t="str">
            <v>3314 NA</v>
          </cell>
          <cell r="J107" t="str">
            <v>DORDRECHT</v>
          </cell>
          <cell r="K107" t="str">
            <v>Nederland</v>
          </cell>
          <cell r="L107" t="str">
            <v>078-8449796</v>
          </cell>
          <cell r="M107" t="str">
            <v>M</v>
          </cell>
          <cell r="N107">
            <v>35722</v>
          </cell>
          <cell r="O107">
            <v>9</v>
          </cell>
          <cell r="P107">
            <v>9</v>
          </cell>
          <cell r="Q107" t="str">
            <v>otero1@chello.nl</v>
          </cell>
          <cell r="R107" t="str">
            <v>06-27337074</v>
          </cell>
        </row>
        <row r="108">
          <cell r="A108">
            <v>13098586</v>
          </cell>
          <cell r="B108" t="str">
            <v>Cohen</v>
          </cell>
          <cell r="C108" t="str">
            <v>E.C.M.</v>
          </cell>
          <cell r="E108" t="str">
            <v>Lia</v>
          </cell>
          <cell r="F108" t="str">
            <v>Lyra</v>
          </cell>
          <cell r="G108">
            <v>52</v>
          </cell>
          <cell r="I108" t="str">
            <v>3328 NH</v>
          </cell>
          <cell r="J108" t="str">
            <v>DORDRECHT</v>
          </cell>
          <cell r="K108" t="str">
            <v>Nederland</v>
          </cell>
          <cell r="L108" t="str">
            <v>078-6188918</v>
          </cell>
          <cell r="M108" t="str">
            <v>V</v>
          </cell>
          <cell r="N108">
            <v>20347</v>
          </cell>
          <cell r="O108">
            <v>8</v>
          </cell>
          <cell r="P108">
            <v>7</v>
          </cell>
          <cell r="Q108" t="str">
            <v>j.cohen1@chello.nl</v>
          </cell>
        </row>
        <row r="109">
          <cell r="A109">
            <v>13665731</v>
          </cell>
          <cell r="B109" t="str">
            <v>Cohen</v>
          </cell>
          <cell r="C109" t="str">
            <v>J.A.</v>
          </cell>
          <cell r="E109" t="str">
            <v>Andre</v>
          </cell>
          <cell r="F109" t="str">
            <v>Lyra</v>
          </cell>
          <cell r="G109">
            <v>52</v>
          </cell>
          <cell r="I109" t="str">
            <v>3328 NH</v>
          </cell>
          <cell r="J109" t="str">
            <v>DORDRECHT</v>
          </cell>
          <cell r="K109" t="str">
            <v>Nederland</v>
          </cell>
          <cell r="L109" t="str">
            <v>078-6188918</v>
          </cell>
          <cell r="M109" t="str">
            <v>M</v>
          </cell>
          <cell r="N109">
            <v>19205</v>
          </cell>
          <cell r="O109">
            <v>7</v>
          </cell>
          <cell r="P109">
            <v>7</v>
          </cell>
          <cell r="Q109" t="str">
            <v>j.cohen1@chello.nl</v>
          </cell>
        </row>
        <row r="110">
          <cell r="A110">
            <v>13270699</v>
          </cell>
          <cell r="B110" t="str">
            <v>Cohen</v>
          </cell>
          <cell r="C110" t="str">
            <v>K.</v>
          </cell>
          <cell r="E110" t="str">
            <v>Kim</v>
          </cell>
          <cell r="F110" t="str">
            <v>Luchtenburg</v>
          </cell>
          <cell r="G110">
            <v>144</v>
          </cell>
          <cell r="I110" t="str">
            <v>3328 AR</v>
          </cell>
          <cell r="J110" t="str">
            <v>DORDRECHT</v>
          </cell>
          <cell r="K110" t="str">
            <v>Nederland</v>
          </cell>
          <cell r="L110" t="str">
            <v>078-8442714</v>
          </cell>
          <cell r="M110" t="str">
            <v>V</v>
          </cell>
          <cell r="N110">
            <v>30319</v>
          </cell>
          <cell r="O110">
            <v>8</v>
          </cell>
          <cell r="P110">
            <v>7</v>
          </cell>
          <cell r="Q110" t="str">
            <v>COHEN_KIM@HOTMAIL.COM</v>
          </cell>
          <cell r="R110" t="str">
            <v>06-42744089</v>
          </cell>
        </row>
        <row r="111">
          <cell r="A111">
            <v>24406457</v>
          </cell>
          <cell r="B111" t="str">
            <v>Cohen</v>
          </cell>
          <cell r="C111" t="str">
            <v>N.</v>
          </cell>
          <cell r="E111" t="str">
            <v>Natalie</v>
          </cell>
          <cell r="F111" t="str">
            <v>Kinkelenburg</v>
          </cell>
          <cell r="G111">
            <v>142</v>
          </cell>
          <cell r="I111" t="str">
            <v>3328 AJ</v>
          </cell>
          <cell r="J111" t="str">
            <v>DORDRECHT</v>
          </cell>
          <cell r="K111" t="str">
            <v>Nederland</v>
          </cell>
          <cell r="L111" t="str">
            <v>078-8435132</v>
          </cell>
          <cell r="M111" t="str">
            <v>V</v>
          </cell>
          <cell r="N111">
            <v>28953</v>
          </cell>
          <cell r="O111">
            <v>8</v>
          </cell>
          <cell r="P111">
            <v>7</v>
          </cell>
          <cell r="Q111" t="str">
            <v>c.n@chello.nl</v>
          </cell>
          <cell r="R111" t="str">
            <v>06-21931955</v>
          </cell>
        </row>
        <row r="112">
          <cell r="A112">
            <v>27367975</v>
          </cell>
          <cell r="B112" t="str">
            <v>Cohen</v>
          </cell>
          <cell r="C112" t="str">
            <v>S.</v>
          </cell>
          <cell r="E112" t="str">
            <v>Saskia</v>
          </cell>
          <cell r="F112" t="str">
            <v>Sandenburg</v>
          </cell>
          <cell r="G112">
            <v>77</v>
          </cell>
          <cell r="I112" t="str">
            <v>3328 EC</v>
          </cell>
          <cell r="J112" t="str">
            <v>DORDRECHT</v>
          </cell>
          <cell r="K112" t="str">
            <v>Nederland</v>
          </cell>
          <cell r="L112" t="str">
            <v>078-6140685</v>
          </cell>
          <cell r="M112" t="str">
            <v>V</v>
          </cell>
          <cell r="N112">
            <v>28397</v>
          </cell>
          <cell r="O112">
            <v>9</v>
          </cell>
          <cell r="P112">
            <v>9</v>
          </cell>
          <cell r="Q112" t="str">
            <v>s.cohen1@chello.nl</v>
          </cell>
          <cell r="R112" t="str">
            <v>06-12300407</v>
          </cell>
        </row>
        <row r="113">
          <cell r="A113">
            <v>13947370</v>
          </cell>
          <cell r="B113" t="str">
            <v>Compier</v>
          </cell>
          <cell r="C113" t="str">
            <v>J.</v>
          </cell>
          <cell r="E113" t="str">
            <v>Janine</v>
          </cell>
          <cell r="F113" t="str">
            <v>Wolvenburg</v>
          </cell>
          <cell r="G113">
            <v>86</v>
          </cell>
          <cell r="I113" t="str">
            <v>2994 DN</v>
          </cell>
          <cell r="J113" t="str">
            <v>BARENDRECHT</v>
          </cell>
          <cell r="K113" t="str">
            <v>Nederland</v>
          </cell>
          <cell r="L113" t="str">
            <v>06-51241785</v>
          </cell>
          <cell r="M113" t="str">
            <v>V</v>
          </cell>
          <cell r="N113">
            <v>31570</v>
          </cell>
          <cell r="O113">
            <v>3</v>
          </cell>
          <cell r="P113">
            <v>3</v>
          </cell>
          <cell r="Q113" t="str">
            <v>janientje_19@hotmail.com</v>
          </cell>
          <cell r="R113" t="str">
            <v>06-51241785</v>
          </cell>
        </row>
        <row r="114">
          <cell r="A114">
            <v>12464988</v>
          </cell>
          <cell r="B114" t="str">
            <v>Cornelissen</v>
          </cell>
          <cell r="C114" t="str">
            <v>A.F.A.</v>
          </cell>
          <cell r="E114" t="str">
            <v>Ferry</v>
          </cell>
          <cell r="F114" t="str">
            <v>Liechtensteinhof</v>
          </cell>
          <cell r="G114">
            <v>3</v>
          </cell>
          <cell r="I114" t="str">
            <v>3329 BJ</v>
          </cell>
          <cell r="J114" t="str">
            <v>DORDRECHT</v>
          </cell>
          <cell r="K114" t="str">
            <v>Nederland</v>
          </cell>
          <cell r="L114" t="str">
            <v>078-6309390</v>
          </cell>
          <cell r="M114" t="str">
            <v>M</v>
          </cell>
          <cell r="N114">
            <v>24085</v>
          </cell>
          <cell r="O114">
            <v>7</v>
          </cell>
          <cell r="P114">
            <v>7</v>
          </cell>
          <cell r="Q114" t="str">
            <v>info@cdtbv.nl</v>
          </cell>
          <cell r="R114" t="str">
            <v>06-14364191</v>
          </cell>
        </row>
        <row r="115">
          <cell r="A115">
            <v>14109131</v>
          </cell>
          <cell r="B115" t="str">
            <v>Dalen</v>
          </cell>
          <cell r="C115" t="str">
            <v>J.</v>
          </cell>
          <cell r="D115" t="str">
            <v>van</v>
          </cell>
          <cell r="E115" t="str">
            <v>Cobi</v>
          </cell>
          <cell r="F115" t="str">
            <v>Toutenburg</v>
          </cell>
          <cell r="G115">
            <v>83</v>
          </cell>
          <cell r="I115" t="str">
            <v>3328 WL</v>
          </cell>
          <cell r="J115" t="str">
            <v>DORDRECHT</v>
          </cell>
          <cell r="K115" t="str">
            <v>Nederland</v>
          </cell>
          <cell r="L115" t="str">
            <v>078-6178086</v>
          </cell>
          <cell r="M115" t="str">
            <v>V</v>
          </cell>
          <cell r="N115">
            <v>18982</v>
          </cell>
          <cell r="O115">
            <v>8</v>
          </cell>
          <cell r="P115">
            <v>8</v>
          </cell>
          <cell r="Q115" t="str">
            <v>jerry.vanw@tiscali.nl</v>
          </cell>
        </row>
        <row r="116">
          <cell r="A116">
            <v>25774042</v>
          </cell>
          <cell r="B116" t="str">
            <v>Dam</v>
          </cell>
          <cell r="C116" t="str">
            <v>A.C.E.</v>
          </cell>
          <cell r="D116" t="str">
            <v>van</v>
          </cell>
          <cell r="E116" t="str">
            <v>Edward</v>
          </cell>
          <cell r="F116" t="str">
            <v>Groenmarkt</v>
          </cell>
          <cell r="G116">
            <v>54</v>
          </cell>
          <cell r="I116" t="str">
            <v>3311 BE</v>
          </cell>
          <cell r="J116" t="str">
            <v>DORDRECHT</v>
          </cell>
          <cell r="K116" t="str">
            <v>Nederland</v>
          </cell>
          <cell r="M116" t="str">
            <v>M</v>
          </cell>
          <cell r="N116">
            <v>24695</v>
          </cell>
          <cell r="O116">
            <v>7</v>
          </cell>
          <cell r="P116">
            <v>7</v>
          </cell>
          <cell r="Q116" t="str">
            <v>edwardvandam@hotmail.com</v>
          </cell>
          <cell r="R116" t="str">
            <v>06-46730121</v>
          </cell>
        </row>
        <row r="117">
          <cell r="A117">
            <v>11059966</v>
          </cell>
          <cell r="B117" t="str">
            <v>Dam</v>
          </cell>
          <cell r="C117" t="str">
            <v>B.</v>
          </cell>
          <cell r="D117" t="str">
            <v>van</v>
          </cell>
          <cell r="E117" t="str">
            <v>Bianca</v>
          </cell>
          <cell r="F117" t="str">
            <v>Berkenhof</v>
          </cell>
          <cell r="G117">
            <v>5</v>
          </cell>
          <cell r="I117" t="str">
            <v>3319 WB</v>
          </cell>
          <cell r="J117" t="str">
            <v>DORDRECHT</v>
          </cell>
          <cell r="K117" t="str">
            <v>Nederland</v>
          </cell>
          <cell r="L117" t="str">
            <v>078-6169434</v>
          </cell>
          <cell r="M117" t="str">
            <v>V</v>
          </cell>
          <cell r="N117">
            <v>21015</v>
          </cell>
          <cell r="O117">
            <v>8</v>
          </cell>
          <cell r="P117">
            <v>8</v>
          </cell>
          <cell r="Q117" t="str">
            <v>biancapvandam@hotmail.com</v>
          </cell>
        </row>
        <row r="118">
          <cell r="A118">
            <v>21638861</v>
          </cell>
          <cell r="B118" t="str">
            <v>Damen</v>
          </cell>
          <cell r="C118" t="str">
            <v>J.</v>
          </cell>
          <cell r="E118" t="str">
            <v>Janita</v>
          </cell>
          <cell r="F118" t="str">
            <v>Campanula</v>
          </cell>
          <cell r="G118">
            <v>40</v>
          </cell>
          <cell r="I118" t="str">
            <v>3317 HC</v>
          </cell>
          <cell r="J118" t="str">
            <v>DORDRECHT</v>
          </cell>
          <cell r="K118" t="str">
            <v>Nederland</v>
          </cell>
          <cell r="L118" t="str">
            <v>078-6177546</v>
          </cell>
          <cell r="M118" t="str">
            <v>V</v>
          </cell>
          <cell r="N118">
            <v>21800</v>
          </cell>
          <cell r="O118">
            <v>8</v>
          </cell>
          <cell r="P118">
            <v>7</v>
          </cell>
          <cell r="Q118" t="str">
            <v>damen468@zonnet.nl</v>
          </cell>
        </row>
        <row r="119">
          <cell r="A119">
            <v>11957425</v>
          </cell>
          <cell r="B119" t="str">
            <v>Damme</v>
          </cell>
          <cell r="C119" t="str">
            <v>J.J.</v>
          </cell>
          <cell r="D119" t="str">
            <v>van</v>
          </cell>
          <cell r="E119" t="str">
            <v>Jo</v>
          </cell>
          <cell r="F119" t="str">
            <v>Campanula</v>
          </cell>
          <cell r="G119">
            <v>11</v>
          </cell>
          <cell r="I119" t="str">
            <v>3317 HB</v>
          </cell>
          <cell r="J119" t="str">
            <v>DORDRECHT</v>
          </cell>
          <cell r="K119" t="str">
            <v>Nederland</v>
          </cell>
          <cell r="L119" t="str">
            <v>078-6174544</v>
          </cell>
          <cell r="M119" t="str">
            <v>M</v>
          </cell>
          <cell r="N119">
            <v>17538</v>
          </cell>
          <cell r="O119">
            <v>8</v>
          </cell>
          <cell r="P119">
            <v>8</v>
          </cell>
          <cell r="Q119" t="str">
            <v>jjdamme@hetnet.nl</v>
          </cell>
          <cell r="R119" t="str">
            <v>06-26808540</v>
          </cell>
        </row>
        <row r="120">
          <cell r="A120">
            <v>11062126</v>
          </cell>
          <cell r="B120" t="str">
            <v>Dekker</v>
          </cell>
          <cell r="C120" t="str">
            <v>R.</v>
          </cell>
          <cell r="E120" t="str">
            <v>Rob</v>
          </cell>
          <cell r="F120" t="str">
            <v>Cirkel</v>
          </cell>
          <cell r="G120">
            <v>40</v>
          </cell>
          <cell r="I120" t="str">
            <v>3328 KE</v>
          </cell>
          <cell r="J120" t="str">
            <v>DORDRECHT</v>
          </cell>
          <cell r="K120" t="str">
            <v>Nederland</v>
          </cell>
          <cell r="L120" t="str">
            <v>078-6174123</v>
          </cell>
          <cell r="M120" t="str">
            <v>M</v>
          </cell>
          <cell r="N120">
            <v>16315</v>
          </cell>
          <cell r="O120">
            <v>7</v>
          </cell>
          <cell r="P120">
            <v>7</v>
          </cell>
          <cell r="Q120" t="str">
            <v>dekkerrob@telfort.nl</v>
          </cell>
          <cell r="R120" t="str">
            <v>06-24246189</v>
          </cell>
        </row>
        <row r="121">
          <cell r="A121">
            <v>27486338</v>
          </cell>
          <cell r="B121" t="str">
            <v>Delgado</v>
          </cell>
          <cell r="C121" t="str">
            <v>B.M.</v>
          </cell>
          <cell r="E121" t="str">
            <v>Brittley</v>
          </cell>
          <cell r="F121" t="str">
            <v>Zwaluwenburg</v>
          </cell>
          <cell r="G121">
            <v>56</v>
          </cell>
          <cell r="I121" t="str">
            <v>3328 CP</v>
          </cell>
          <cell r="J121" t="str">
            <v>DORDRECHT</v>
          </cell>
          <cell r="K121" t="str">
            <v>Nederland</v>
          </cell>
          <cell r="L121" t="str">
            <v>078-6181556</v>
          </cell>
          <cell r="M121" t="str">
            <v>V</v>
          </cell>
          <cell r="N121">
            <v>38371</v>
          </cell>
          <cell r="O121">
            <v>9</v>
          </cell>
          <cell r="P121">
            <v>9</v>
          </cell>
          <cell r="R121" t="str">
            <v>06-48775771</v>
          </cell>
        </row>
        <row r="122">
          <cell r="A122">
            <v>27446662</v>
          </cell>
          <cell r="B122" t="str">
            <v>Delgado</v>
          </cell>
          <cell r="C122" t="str">
            <v>J.I.</v>
          </cell>
          <cell r="E122" t="str">
            <v>Jolanda</v>
          </cell>
          <cell r="F122" t="str">
            <v>Zwaluwenburg</v>
          </cell>
          <cell r="G122">
            <v>56</v>
          </cell>
          <cell r="I122" t="str">
            <v>3328 CP</v>
          </cell>
          <cell r="J122" t="str">
            <v>DORDRECHT</v>
          </cell>
          <cell r="K122" t="str">
            <v>Nederland</v>
          </cell>
          <cell r="L122" t="str">
            <v>078-6181556</v>
          </cell>
          <cell r="M122" t="str">
            <v>V</v>
          </cell>
          <cell r="N122">
            <v>27088</v>
          </cell>
          <cell r="O122">
            <v>9</v>
          </cell>
          <cell r="P122">
            <v>9</v>
          </cell>
          <cell r="Q122" t="str">
            <v>o.delgado1@chello.nl</v>
          </cell>
          <cell r="R122" t="str">
            <v>06-48775771</v>
          </cell>
        </row>
        <row r="123">
          <cell r="A123">
            <v>27486311</v>
          </cell>
          <cell r="B123" t="str">
            <v>Delgado</v>
          </cell>
          <cell r="C123" t="str">
            <v>N.N.</v>
          </cell>
          <cell r="E123" t="str">
            <v>Naomi</v>
          </cell>
          <cell r="F123" t="str">
            <v>Zwaluwenburg</v>
          </cell>
          <cell r="G123">
            <v>56</v>
          </cell>
          <cell r="I123" t="str">
            <v>3328 CP</v>
          </cell>
          <cell r="J123" t="str">
            <v>DORDRECHT</v>
          </cell>
          <cell r="K123" t="str">
            <v>Nederland</v>
          </cell>
          <cell r="L123" t="str">
            <v>078-6181556</v>
          </cell>
          <cell r="M123" t="str">
            <v>V</v>
          </cell>
          <cell r="N123">
            <v>37089</v>
          </cell>
          <cell r="O123">
            <v>9</v>
          </cell>
          <cell r="P123">
            <v>9</v>
          </cell>
          <cell r="R123" t="str">
            <v>06-48775771</v>
          </cell>
        </row>
        <row r="124">
          <cell r="A124">
            <v>11062118</v>
          </cell>
          <cell r="B124" t="str">
            <v>Dielessen-Pastoor</v>
          </cell>
          <cell r="C124" t="str">
            <v>G.M.</v>
          </cell>
          <cell r="E124" t="str">
            <v>Gerrie</v>
          </cell>
          <cell r="F124" t="str">
            <v>Wilgewinde</v>
          </cell>
          <cell r="G124">
            <v>26</v>
          </cell>
          <cell r="I124" t="str">
            <v>3317 ME</v>
          </cell>
          <cell r="J124" t="str">
            <v>DORDRECHT</v>
          </cell>
          <cell r="K124" t="str">
            <v>Nederland</v>
          </cell>
          <cell r="L124" t="str">
            <v>078-6184395</v>
          </cell>
          <cell r="M124" t="str">
            <v>V</v>
          </cell>
          <cell r="N124">
            <v>15676</v>
          </cell>
          <cell r="O124">
            <v>8</v>
          </cell>
          <cell r="P124">
            <v>8</v>
          </cell>
          <cell r="Q124" t="str">
            <v>gerrie.dielessen@gmail.com</v>
          </cell>
        </row>
        <row r="125">
          <cell r="A125">
            <v>25340700</v>
          </cell>
          <cell r="B125" t="str">
            <v>Dijk</v>
          </cell>
          <cell r="C125" t="str">
            <v>E.A.</v>
          </cell>
          <cell r="D125" t="str">
            <v>van</v>
          </cell>
          <cell r="E125" t="str">
            <v>Eva</v>
          </cell>
          <cell r="F125" t="str">
            <v>Azalea</v>
          </cell>
          <cell r="G125">
            <v>7</v>
          </cell>
          <cell r="I125" t="str">
            <v>3317 HA</v>
          </cell>
          <cell r="J125" t="str">
            <v>DORDRECHT</v>
          </cell>
          <cell r="K125" t="str">
            <v>Nederland</v>
          </cell>
          <cell r="L125" t="str">
            <v>078-6137461</v>
          </cell>
          <cell r="M125" t="str">
            <v>V</v>
          </cell>
          <cell r="N125">
            <v>37440</v>
          </cell>
          <cell r="O125">
            <v>9</v>
          </cell>
          <cell r="P125">
            <v>9</v>
          </cell>
          <cell r="Q125" t="str">
            <v>dtm@tiscali.nl</v>
          </cell>
          <cell r="R125" t="str">
            <v>06-22673087</v>
          </cell>
        </row>
        <row r="126">
          <cell r="A126">
            <v>23837705</v>
          </cell>
          <cell r="B126" t="str">
            <v>Dijk</v>
          </cell>
          <cell r="C126" t="str">
            <v>M.E.</v>
          </cell>
          <cell r="D126" t="str">
            <v>van</v>
          </cell>
          <cell r="E126" t="str">
            <v>Mats</v>
          </cell>
          <cell r="F126" t="str">
            <v>Azalea</v>
          </cell>
          <cell r="G126">
            <v>7</v>
          </cell>
          <cell r="I126" t="str">
            <v>3317 HA</v>
          </cell>
          <cell r="J126" t="str">
            <v>DORDRECHT</v>
          </cell>
          <cell r="K126" t="str">
            <v>Nederland</v>
          </cell>
          <cell r="L126" t="str">
            <v>078-6317461</v>
          </cell>
          <cell r="M126" t="str">
            <v>M</v>
          </cell>
          <cell r="N126">
            <v>36080</v>
          </cell>
          <cell r="O126">
            <v>8</v>
          </cell>
          <cell r="P126">
            <v>8</v>
          </cell>
          <cell r="Q126" t="str">
            <v>dtm@tiscali.nl</v>
          </cell>
          <cell r="R126" t="str">
            <v>06-22673087</v>
          </cell>
        </row>
        <row r="127">
          <cell r="A127">
            <v>27094286</v>
          </cell>
          <cell r="B127" t="str">
            <v>Dijk</v>
          </cell>
          <cell r="C127" t="str">
            <v>S.</v>
          </cell>
          <cell r="D127" t="str">
            <v>van</v>
          </cell>
          <cell r="E127" t="str">
            <v>Sylvia</v>
          </cell>
          <cell r="F127" t="str">
            <v>Lindelaan</v>
          </cell>
          <cell r="G127">
            <v>51</v>
          </cell>
          <cell r="I127" t="str">
            <v>3319 XH</v>
          </cell>
          <cell r="J127" t="str">
            <v>DORDRECHT</v>
          </cell>
          <cell r="K127" t="str">
            <v>Nederland</v>
          </cell>
          <cell r="L127" t="str">
            <v>078-6319570</v>
          </cell>
          <cell r="M127" t="str">
            <v>V</v>
          </cell>
          <cell r="N127">
            <v>26306</v>
          </cell>
          <cell r="O127">
            <v>9</v>
          </cell>
          <cell r="P127">
            <v>9</v>
          </cell>
          <cell r="Q127" t="str">
            <v>info@denenes.nl</v>
          </cell>
          <cell r="R127" t="str">
            <v>06-22607593</v>
          </cell>
        </row>
        <row r="128">
          <cell r="A128">
            <v>26349078</v>
          </cell>
          <cell r="B128" t="str">
            <v>Dijk</v>
          </cell>
          <cell r="C128" t="str">
            <v>T.</v>
          </cell>
          <cell r="D128" t="str">
            <v>van</v>
          </cell>
          <cell r="E128" t="str">
            <v>Thijs</v>
          </cell>
          <cell r="F128" t="str">
            <v>Lindelaan</v>
          </cell>
          <cell r="G128">
            <v>51</v>
          </cell>
          <cell r="I128" t="str">
            <v>3319 XH</v>
          </cell>
          <cell r="J128" t="str">
            <v>DORDRECHT</v>
          </cell>
          <cell r="K128" t="str">
            <v>Nederland</v>
          </cell>
          <cell r="L128" t="str">
            <v>078-6319570</v>
          </cell>
          <cell r="M128" t="str">
            <v>M</v>
          </cell>
          <cell r="N128">
            <v>38166</v>
          </cell>
          <cell r="O128">
            <v>9</v>
          </cell>
          <cell r="P128">
            <v>9</v>
          </cell>
          <cell r="Q128" t="str">
            <v>menno@vandijk-installaties.nl</v>
          </cell>
        </row>
        <row r="129">
          <cell r="A129">
            <v>26188384</v>
          </cell>
          <cell r="B129" t="str">
            <v>Dijk</v>
          </cell>
          <cell r="C129" t="str">
            <v>T.B.</v>
          </cell>
          <cell r="D129" t="str">
            <v>van</v>
          </cell>
          <cell r="E129" t="str">
            <v>Thamar</v>
          </cell>
          <cell r="F129" t="str">
            <v>Azalea</v>
          </cell>
          <cell r="G129">
            <v>7</v>
          </cell>
          <cell r="I129" t="str">
            <v>3317 HA</v>
          </cell>
          <cell r="J129" t="str">
            <v>DORDRECHT</v>
          </cell>
          <cell r="K129" t="str">
            <v>Nederland</v>
          </cell>
          <cell r="L129" t="str">
            <v>078-6317461</v>
          </cell>
          <cell r="M129" t="str">
            <v>M</v>
          </cell>
          <cell r="N129">
            <v>25822</v>
          </cell>
          <cell r="O129">
            <v>8</v>
          </cell>
          <cell r="P129">
            <v>8</v>
          </cell>
          <cell r="Q129" t="str">
            <v>dtm@tiscali.nl</v>
          </cell>
          <cell r="R129" t="str">
            <v>06-22673087</v>
          </cell>
        </row>
        <row r="130">
          <cell r="A130">
            <v>18697461</v>
          </cell>
          <cell r="B130" t="str">
            <v>Dijk-van Turnhout</v>
          </cell>
          <cell r="C130" t="str">
            <v>L.</v>
          </cell>
          <cell r="D130" t="str">
            <v>van</v>
          </cell>
          <cell r="E130" t="str">
            <v>Lenie</v>
          </cell>
          <cell r="F130" t="str">
            <v>Hortensiastraat</v>
          </cell>
          <cell r="G130">
            <v>48</v>
          </cell>
          <cell r="I130" t="str">
            <v>3319 HE</v>
          </cell>
          <cell r="J130" t="str">
            <v>DORDRECHT</v>
          </cell>
          <cell r="K130" t="str">
            <v>Nederland</v>
          </cell>
          <cell r="L130" t="str">
            <v>078-6160142</v>
          </cell>
          <cell r="M130" t="str">
            <v>V</v>
          </cell>
          <cell r="N130">
            <v>16867</v>
          </cell>
          <cell r="O130">
            <v>8</v>
          </cell>
          <cell r="P130">
            <v>8</v>
          </cell>
          <cell r="Q130" t="str">
            <v>jaap@vandijkog.nl</v>
          </cell>
        </row>
        <row r="131">
          <cell r="A131">
            <v>26312875</v>
          </cell>
          <cell r="B131" t="str">
            <v>Dongen</v>
          </cell>
          <cell r="C131" t="str">
            <v>G.</v>
          </cell>
          <cell r="D131" t="str">
            <v>van</v>
          </cell>
          <cell r="E131" t="str">
            <v>Guus</v>
          </cell>
          <cell r="F131" t="str">
            <v>Singel</v>
          </cell>
          <cell r="G131">
            <v>124</v>
          </cell>
          <cell r="I131" t="str">
            <v>3311 PE</v>
          </cell>
          <cell r="J131" t="str">
            <v>DORDRECHT</v>
          </cell>
          <cell r="K131" t="str">
            <v>Nederland</v>
          </cell>
          <cell r="L131" t="str">
            <v>06-19350330</v>
          </cell>
          <cell r="M131" t="str">
            <v>M</v>
          </cell>
          <cell r="N131">
            <v>35817</v>
          </cell>
          <cell r="O131">
            <v>8</v>
          </cell>
          <cell r="P131">
            <v>8</v>
          </cell>
          <cell r="Q131" t="str">
            <v>guus2201@xs4all.nl</v>
          </cell>
          <cell r="R131" t="str">
            <v>06-19350330</v>
          </cell>
        </row>
        <row r="132">
          <cell r="A132">
            <v>11737581</v>
          </cell>
          <cell r="B132" t="str">
            <v>Dooren-Pols</v>
          </cell>
          <cell r="C132" t="str">
            <v>G.P.M.</v>
          </cell>
          <cell r="E132" t="str">
            <v>Gerry</v>
          </cell>
          <cell r="F132" t="str">
            <v>Rusthout</v>
          </cell>
          <cell r="G132">
            <v>4</v>
          </cell>
          <cell r="I132" t="str">
            <v>3319 WG</v>
          </cell>
          <cell r="J132" t="str">
            <v>DORDRECHT</v>
          </cell>
          <cell r="K132" t="str">
            <v>Nederland</v>
          </cell>
          <cell r="L132" t="str">
            <v>078-6167582</v>
          </cell>
          <cell r="M132" t="str">
            <v>V</v>
          </cell>
          <cell r="N132">
            <v>15375</v>
          </cell>
          <cell r="O132">
            <v>8</v>
          </cell>
          <cell r="P132">
            <v>8</v>
          </cell>
          <cell r="Q132" t="str">
            <v>g.m.dooren@kpnplanet.nl</v>
          </cell>
        </row>
        <row r="133">
          <cell r="A133">
            <v>11060220</v>
          </cell>
          <cell r="B133" t="str">
            <v>Dornscheidt</v>
          </cell>
          <cell r="C133" t="str">
            <v>F.W.</v>
          </cell>
          <cell r="E133" t="str">
            <v>Walter</v>
          </cell>
          <cell r="F133" t="str">
            <v>Kastanjelaan</v>
          </cell>
          <cell r="G133">
            <v>23</v>
          </cell>
          <cell r="I133" t="str">
            <v>3319 TE</v>
          </cell>
          <cell r="J133" t="str">
            <v>DORDRECHT</v>
          </cell>
          <cell r="K133" t="str">
            <v>Nederland</v>
          </cell>
          <cell r="L133" t="str">
            <v>078-6163870</v>
          </cell>
          <cell r="M133" t="str">
            <v>M</v>
          </cell>
          <cell r="N133">
            <v>15898</v>
          </cell>
          <cell r="O133">
            <v>8</v>
          </cell>
          <cell r="P133">
            <v>7</v>
          </cell>
          <cell r="Q133" t="str">
            <v>wdornscheidt@kpnplanet.nl</v>
          </cell>
        </row>
        <row r="134">
          <cell r="A134">
            <v>27157709</v>
          </cell>
          <cell r="B134" t="str">
            <v>Dornscheidt</v>
          </cell>
          <cell r="C134" t="str">
            <v>T.M.</v>
          </cell>
          <cell r="E134" t="str">
            <v>Thom</v>
          </cell>
          <cell r="F134" t="str">
            <v>Dubbelsteynlaan Oost</v>
          </cell>
          <cell r="G134">
            <v>157</v>
          </cell>
          <cell r="I134" t="str">
            <v>3319 EC</v>
          </cell>
          <cell r="J134" t="str">
            <v>DORDRECHT</v>
          </cell>
          <cell r="K134" t="str">
            <v>Nederland</v>
          </cell>
          <cell r="L134" t="str">
            <v>078-6356332</v>
          </cell>
          <cell r="M134" t="str">
            <v>M</v>
          </cell>
          <cell r="N134">
            <v>38144</v>
          </cell>
          <cell r="O134">
            <v>9</v>
          </cell>
          <cell r="P134">
            <v>9</v>
          </cell>
          <cell r="Q134" t="str">
            <v>edornscheidt@gmail.com</v>
          </cell>
        </row>
        <row r="135">
          <cell r="A135">
            <v>11060239</v>
          </cell>
          <cell r="B135" t="str">
            <v>Dornscheidt-Boelen</v>
          </cell>
          <cell r="C135" t="str">
            <v>L.J.</v>
          </cell>
          <cell r="E135" t="str">
            <v>Lenie</v>
          </cell>
          <cell r="F135" t="str">
            <v>Kastanjelaan</v>
          </cell>
          <cell r="G135">
            <v>23</v>
          </cell>
          <cell r="I135" t="str">
            <v>3319 TE</v>
          </cell>
          <cell r="J135" t="str">
            <v>DORDRECHT</v>
          </cell>
          <cell r="K135" t="str">
            <v>Nederland</v>
          </cell>
          <cell r="L135" t="str">
            <v>078-6163870</v>
          </cell>
          <cell r="M135" t="str">
            <v>V</v>
          </cell>
          <cell r="N135">
            <v>15616</v>
          </cell>
          <cell r="O135">
            <v>8</v>
          </cell>
          <cell r="P135">
            <v>8</v>
          </cell>
          <cell r="Q135" t="str">
            <v>wdornscheidt@kpnplanet.nl</v>
          </cell>
        </row>
        <row r="136">
          <cell r="A136">
            <v>21431418</v>
          </cell>
          <cell r="B136" t="str">
            <v>Drecker</v>
          </cell>
          <cell r="C136" t="str">
            <v>M.U.</v>
          </cell>
          <cell r="E136" t="str">
            <v>Mariele</v>
          </cell>
          <cell r="F136" t="str">
            <v>Slangenburg</v>
          </cell>
          <cell r="G136">
            <v>139</v>
          </cell>
          <cell r="I136" t="str">
            <v>3328 DR</v>
          </cell>
          <cell r="J136" t="str">
            <v>DORDRECHT</v>
          </cell>
          <cell r="K136" t="str">
            <v>Nederland</v>
          </cell>
          <cell r="L136" t="str">
            <v>06-22492047</v>
          </cell>
          <cell r="M136" t="str">
            <v>V</v>
          </cell>
          <cell r="N136">
            <v>21451</v>
          </cell>
          <cell r="O136">
            <v>8</v>
          </cell>
          <cell r="P136">
            <v>8</v>
          </cell>
          <cell r="Q136" t="str">
            <v>mdrecker@davinci.nl</v>
          </cell>
          <cell r="R136" t="str">
            <v>06-22492047</v>
          </cell>
        </row>
        <row r="137">
          <cell r="A137">
            <v>26188392</v>
          </cell>
          <cell r="B137" t="str">
            <v>Drevel</v>
          </cell>
          <cell r="C137" t="str">
            <v>C.J.</v>
          </cell>
          <cell r="E137" t="str">
            <v>Chris</v>
          </cell>
          <cell r="F137" t="str">
            <v>Hoge Bakstraat</v>
          </cell>
          <cell r="G137">
            <v>4</v>
          </cell>
          <cell r="I137" t="str">
            <v>3311 WJ</v>
          </cell>
          <cell r="J137" t="str">
            <v>DORDRECHT</v>
          </cell>
          <cell r="K137" t="str">
            <v>Nederland</v>
          </cell>
          <cell r="L137" t="str">
            <v>078-6311952</v>
          </cell>
          <cell r="M137" t="str">
            <v>M</v>
          </cell>
          <cell r="N137">
            <v>25396</v>
          </cell>
          <cell r="O137">
            <v>8</v>
          </cell>
          <cell r="P137">
            <v>8</v>
          </cell>
          <cell r="Q137" t="str">
            <v>epobas@hotmail.com</v>
          </cell>
          <cell r="R137" t="str">
            <v>06-11428090</v>
          </cell>
        </row>
        <row r="138">
          <cell r="A138">
            <v>13098594</v>
          </cell>
          <cell r="B138" t="str">
            <v>Driel</v>
          </cell>
          <cell r="C138" t="str">
            <v>M.</v>
          </cell>
          <cell r="D138" t="str">
            <v>van</v>
          </cell>
          <cell r="E138" t="str">
            <v>Michael</v>
          </cell>
          <cell r="F138" t="str">
            <v>Monarda</v>
          </cell>
          <cell r="G138">
            <v>1</v>
          </cell>
          <cell r="I138" t="str">
            <v>3317 HL</v>
          </cell>
          <cell r="J138" t="str">
            <v>DORDRECHT</v>
          </cell>
          <cell r="K138" t="str">
            <v>Nederland</v>
          </cell>
          <cell r="L138" t="str">
            <v>078-6182066</v>
          </cell>
          <cell r="M138" t="str">
            <v>M</v>
          </cell>
          <cell r="N138">
            <v>31215</v>
          </cell>
          <cell r="O138">
            <v>5</v>
          </cell>
          <cell r="P138">
            <v>6</v>
          </cell>
          <cell r="Q138" t="str">
            <v>mvd078@msn.com</v>
          </cell>
          <cell r="R138" t="str">
            <v>06-46027262</v>
          </cell>
        </row>
        <row r="139">
          <cell r="A139">
            <v>11967439</v>
          </cell>
          <cell r="B139" t="str">
            <v>Driel</v>
          </cell>
          <cell r="C139" t="str">
            <v>W.</v>
          </cell>
          <cell r="D139" t="str">
            <v>van</v>
          </cell>
          <cell r="E139" t="str">
            <v>Wout</v>
          </cell>
          <cell r="F139" t="str">
            <v>Monarda</v>
          </cell>
          <cell r="G139">
            <v>1</v>
          </cell>
          <cell r="I139" t="str">
            <v>3317 HL</v>
          </cell>
          <cell r="J139" t="str">
            <v>DORDRECHT</v>
          </cell>
          <cell r="K139" t="str">
            <v>Nederland</v>
          </cell>
          <cell r="L139" t="str">
            <v>078-6182066</v>
          </cell>
          <cell r="M139" t="str">
            <v>M</v>
          </cell>
          <cell r="N139">
            <v>17202</v>
          </cell>
          <cell r="O139">
            <v>7</v>
          </cell>
          <cell r="P139">
            <v>7</v>
          </cell>
          <cell r="Q139" t="str">
            <v>w.vandriel@chello.nl</v>
          </cell>
          <cell r="R139" t="str">
            <v>06-54222608</v>
          </cell>
        </row>
        <row r="140">
          <cell r="A140">
            <v>23233451</v>
          </cell>
          <cell r="B140" t="str">
            <v>Dubbeldam</v>
          </cell>
          <cell r="C140" t="str">
            <v>E.</v>
          </cell>
          <cell r="E140" t="str">
            <v>Elisa</v>
          </cell>
          <cell r="F140" t="str">
            <v>Visserstuin</v>
          </cell>
          <cell r="G140">
            <v>28</v>
          </cell>
          <cell r="I140" t="str">
            <v>3319 LL</v>
          </cell>
          <cell r="J140" t="str">
            <v>DORDRECHT</v>
          </cell>
          <cell r="K140" t="str">
            <v>Nederland</v>
          </cell>
          <cell r="L140" t="str">
            <v>078-6161026</v>
          </cell>
          <cell r="M140" t="str">
            <v>V</v>
          </cell>
          <cell r="N140">
            <v>36506</v>
          </cell>
          <cell r="O140">
            <v>8</v>
          </cell>
          <cell r="P140">
            <v>8</v>
          </cell>
          <cell r="Q140" t="str">
            <v>ronald@tdx.nl</v>
          </cell>
        </row>
        <row r="141">
          <cell r="A141">
            <v>24333824</v>
          </cell>
          <cell r="B141" t="str">
            <v>Dubbeldam</v>
          </cell>
          <cell r="C141" t="str">
            <v>N.F.</v>
          </cell>
          <cell r="E141" t="str">
            <v>Nienke</v>
          </cell>
          <cell r="F141" t="str">
            <v>Visserstuin</v>
          </cell>
          <cell r="G141">
            <v>28</v>
          </cell>
          <cell r="I141" t="str">
            <v>3319 LL</v>
          </cell>
          <cell r="J141" t="str">
            <v>DORDRECHT</v>
          </cell>
          <cell r="K141" t="str">
            <v>Nederland</v>
          </cell>
          <cell r="L141" t="str">
            <v>078-6161026</v>
          </cell>
          <cell r="M141" t="str">
            <v>V</v>
          </cell>
          <cell r="N141">
            <v>37026</v>
          </cell>
          <cell r="O141">
            <v>9</v>
          </cell>
          <cell r="P141">
            <v>9</v>
          </cell>
        </row>
        <row r="142">
          <cell r="A142">
            <v>11063211</v>
          </cell>
          <cell r="B142" t="str">
            <v>Dubbeldam</v>
          </cell>
          <cell r="C142" t="str">
            <v>R.L.</v>
          </cell>
          <cell r="E142" t="str">
            <v>Ronald</v>
          </cell>
          <cell r="F142" t="str">
            <v>Visserstuin</v>
          </cell>
          <cell r="G142">
            <v>28</v>
          </cell>
          <cell r="I142" t="str">
            <v>3319 LL</v>
          </cell>
          <cell r="J142" t="str">
            <v>DORDRECHT</v>
          </cell>
          <cell r="K142" t="str">
            <v>Nederland</v>
          </cell>
          <cell r="L142" t="str">
            <v>078-6161026</v>
          </cell>
          <cell r="M142" t="str">
            <v>M</v>
          </cell>
          <cell r="N142">
            <v>24886</v>
          </cell>
          <cell r="O142">
            <v>8</v>
          </cell>
          <cell r="P142">
            <v>8</v>
          </cell>
          <cell r="Q142" t="str">
            <v>ronald@tdx.nl</v>
          </cell>
        </row>
        <row r="143">
          <cell r="A143">
            <v>11502525</v>
          </cell>
          <cell r="B143" t="str">
            <v>Dubbeldam-Passchier</v>
          </cell>
          <cell r="C143" t="str">
            <v>J.</v>
          </cell>
          <cell r="E143" t="str">
            <v>Jokelien</v>
          </cell>
          <cell r="F143" t="str">
            <v>Visserstuin</v>
          </cell>
          <cell r="G143">
            <v>28</v>
          </cell>
          <cell r="I143" t="str">
            <v>3319 LL</v>
          </cell>
          <cell r="J143" t="str">
            <v>DORDRECHT</v>
          </cell>
          <cell r="K143" t="str">
            <v>Nederland</v>
          </cell>
          <cell r="L143" t="str">
            <v>078-6161026</v>
          </cell>
          <cell r="M143" t="str">
            <v>V</v>
          </cell>
          <cell r="N143">
            <v>26033</v>
          </cell>
          <cell r="O143">
            <v>8</v>
          </cell>
          <cell r="P143">
            <v>7</v>
          </cell>
          <cell r="Q143" t="str">
            <v>email@jokelien.nl</v>
          </cell>
        </row>
        <row r="144">
          <cell r="A144">
            <v>24432482</v>
          </cell>
          <cell r="B144" t="str">
            <v>Duijm</v>
          </cell>
          <cell r="C144" t="str">
            <v>D.C.W.</v>
          </cell>
          <cell r="E144" t="str">
            <v>Damian</v>
          </cell>
          <cell r="F144" t="str">
            <v>Groenekruislaan</v>
          </cell>
          <cell r="G144">
            <v>25</v>
          </cell>
          <cell r="I144" t="str">
            <v>3319 RH</v>
          </cell>
          <cell r="J144" t="str">
            <v>DORDRECHT</v>
          </cell>
          <cell r="K144" t="str">
            <v>Nederland</v>
          </cell>
          <cell r="L144" t="str">
            <v>06-23158680</v>
          </cell>
          <cell r="M144" t="str">
            <v>M</v>
          </cell>
          <cell r="N144">
            <v>36358</v>
          </cell>
          <cell r="O144">
            <v>8</v>
          </cell>
          <cell r="P144">
            <v>8</v>
          </cell>
          <cell r="Q144" t="str">
            <v>des_1408@homail.com</v>
          </cell>
          <cell r="R144" t="str">
            <v>06-23158680</v>
          </cell>
        </row>
        <row r="145">
          <cell r="A145">
            <v>11060255</v>
          </cell>
          <cell r="B145" t="str">
            <v>Eijkelhof-Oosterveer</v>
          </cell>
          <cell r="C145" t="str">
            <v>C.</v>
          </cell>
          <cell r="F145" t="str">
            <v>Robinia</v>
          </cell>
          <cell r="G145">
            <v>3</v>
          </cell>
          <cell r="I145" t="str">
            <v>3317 HR</v>
          </cell>
          <cell r="J145" t="str">
            <v>DORDRECHT</v>
          </cell>
          <cell r="K145" t="str">
            <v>Nederland</v>
          </cell>
          <cell r="L145" t="str">
            <v>078-6185131</v>
          </cell>
          <cell r="M145" t="str">
            <v>V</v>
          </cell>
          <cell r="N145">
            <v>11933</v>
          </cell>
          <cell r="O145">
            <v>8</v>
          </cell>
          <cell r="P145">
            <v>8</v>
          </cell>
        </row>
        <row r="146">
          <cell r="A146">
            <v>27641724</v>
          </cell>
          <cell r="B146" t="str">
            <v>El Kouqq</v>
          </cell>
          <cell r="C146" t="str">
            <v>S.</v>
          </cell>
          <cell r="E146" t="str">
            <v>Sohai</v>
          </cell>
          <cell r="F146" t="str">
            <v>Krispijnseweg</v>
          </cell>
          <cell r="G146">
            <v>236</v>
          </cell>
          <cell r="I146" t="str">
            <v>3314 KP</v>
          </cell>
          <cell r="J146" t="str">
            <v>DORDRECHT</v>
          </cell>
          <cell r="K146" t="str">
            <v>Nederland</v>
          </cell>
          <cell r="L146" t="str">
            <v>078-6138549</v>
          </cell>
          <cell r="M146" t="str">
            <v>M</v>
          </cell>
          <cell r="N146">
            <v>38002</v>
          </cell>
          <cell r="O146">
            <v>9</v>
          </cell>
          <cell r="P146">
            <v>9</v>
          </cell>
          <cell r="Q146" t="str">
            <v>yoaness-mocto@live.nl</v>
          </cell>
          <cell r="R146" t="str">
            <v>06-16409763</v>
          </cell>
        </row>
        <row r="147">
          <cell r="A147">
            <v>27266486</v>
          </cell>
          <cell r="B147" t="str">
            <v>EL Omari</v>
          </cell>
          <cell r="C147" t="str">
            <v>S.</v>
          </cell>
          <cell r="E147" t="str">
            <v>Samia</v>
          </cell>
          <cell r="F147" t="str">
            <v>Breitnerstraat</v>
          </cell>
          <cell r="G147">
            <v>44</v>
          </cell>
          <cell r="I147" t="str">
            <v>3314 XG</v>
          </cell>
          <cell r="J147" t="str">
            <v>DORDRECHT</v>
          </cell>
          <cell r="K147" t="str">
            <v>Nederland</v>
          </cell>
          <cell r="L147">
            <v>641331666</v>
          </cell>
          <cell r="M147" t="str">
            <v>V</v>
          </cell>
          <cell r="N147">
            <v>36474</v>
          </cell>
          <cell r="O147">
            <v>9</v>
          </cell>
          <cell r="P147">
            <v>9</v>
          </cell>
          <cell r="Q147" t="str">
            <v>halima160@hotmail.com</v>
          </cell>
          <cell r="R147">
            <v>6131666</v>
          </cell>
        </row>
        <row r="148">
          <cell r="A148">
            <v>27264874</v>
          </cell>
          <cell r="B148" t="str">
            <v>El Omari</v>
          </cell>
          <cell r="C148" t="str">
            <v>S.</v>
          </cell>
          <cell r="E148" t="str">
            <v>Soumia</v>
          </cell>
          <cell r="F148" t="str">
            <v>Viottakade</v>
          </cell>
          <cell r="G148">
            <v>64</v>
          </cell>
          <cell r="I148" t="str">
            <v>3314 ES</v>
          </cell>
          <cell r="J148" t="str">
            <v>DORDRECHT</v>
          </cell>
          <cell r="K148" t="str">
            <v>Nederland</v>
          </cell>
          <cell r="L148" t="str">
            <v>078-6316881</v>
          </cell>
          <cell r="M148" t="str">
            <v>V</v>
          </cell>
          <cell r="N148">
            <v>36105</v>
          </cell>
          <cell r="O148">
            <v>9</v>
          </cell>
          <cell r="P148">
            <v>9</v>
          </cell>
          <cell r="R148" t="str">
            <v>06-34100246</v>
          </cell>
        </row>
        <row r="149">
          <cell r="A149">
            <v>27479994</v>
          </cell>
          <cell r="B149" t="str">
            <v>Eland</v>
          </cell>
          <cell r="C149" t="str">
            <v>J.M.</v>
          </cell>
          <cell r="E149" t="str">
            <v>Jerom</v>
          </cell>
          <cell r="F149" t="str">
            <v>Emmastraat</v>
          </cell>
          <cell r="G149">
            <v>31</v>
          </cell>
          <cell r="I149" t="str">
            <v>3314 ZL</v>
          </cell>
          <cell r="J149" t="str">
            <v>DORDRECHT</v>
          </cell>
          <cell r="K149" t="str">
            <v>Nederland</v>
          </cell>
          <cell r="L149" t="str">
            <v>078-6132235</v>
          </cell>
          <cell r="M149" t="str">
            <v>M</v>
          </cell>
          <cell r="N149">
            <v>35458</v>
          </cell>
          <cell r="O149">
            <v>9</v>
          </cell>
          <cell r="P149">
            <v>9</v>
          </cell>
          <cell r="Q149" t="str">
            <v>agoossensen@versatel.nl</v>
          </cell>
          <cell r="R149" t="str">
            <v>06-36272761</v>
          </cell>
        </row>
        <row r="150">
          <cell r="A150">
            <v>11063289</v>
          </cell>
          <cell r="B150" t="str">
            <v>Elenbaas</v>
          </cell>
          <cell r="C150" t="str">
            <v>M.B.</v>
          </cell>
          <cell r="E150" t="str">
            <v>Mark</v>
          </cell>
          <cell r="F150" t="str">
            <v>De Savornin Lohmanweg</v>
          </cell>
          <cell r="G150">
            <v>56</v>
          </cell>
          <cell r="I150" t="str">
            <v>3317 LA</v>
          </cell>
          <cell r="J150" t="str">
            <v>DORDRECHT</v>
          </cell>
          <cell r="K150" t="str">
            <v>Nederland</v>
          </cell>
          <cell r="L150" t="str">
            <v>078-6186263</v>
          </cell>
          <cell r="M150" t="str">
            <v>M</v>
          </cell>
          <cell r="N150">
            <v>24513</v>
          </cell>
          <cell r="O150">
            <v>5</v>
          </cell>
          <cell r="P150">
            <v>5</v>
          </cell>
          <cell r="Q150" t="str">
            <v>elenbaas@xs4all.nl</v>
          </cell>
          <cell r="R150" t="str">
            <v>06-24395318</v>
          </cell>
        </row>
        <row r="151">
          <cell r="A151">
            <v>26640481</v>
          </cell>
          <cell r="B151" t="str">
            <v>Emons</v>
          </cell>
          <cell r="C151" t="str">
            <v>I.</v>
          </cell>
          <cell r="E151" t="str">
            <v>Iris</v>
          </cell>
          <cell r="F151" t="str">
            <v>Mahonie</v>
          </cell>
          <cell r="G151">
            <v>203</v>
          </cell>
          <cell r="I151" t="str">
            <v>3315 MJ</v>
          </cell>
          <cell r="J151" t="str">
            <v>DORDRECHT</v>
          </cell>
          <cell r="K151" t="str">
            <v>Nederland</v>
          </cell>
          <cell r="L151" t="str">
            <v>078-6450199</v>
          </cell>
          <cell r="M151" t="str">
            <v>V</v>
          </cell>
          <cell r="N151">
            <v>29005</v>
          </cell>
          <cell r="O151">
            <v>7</v>
          </cell>
          <cell r="P151">
            <v>7</v>
          </cell>
          <cell r="Q151" t="str">
            <v>irisemons@hotmail.com</v>
          </cell>
          <cell r="R151" t="str">
            <v>06-20442713</v>
          </cell>
        </row>
        <row r="152">
          <cell r="A152">
            <v>27197018</v>
          </cell>
          <cell r="B152" t="str">
            <v>Engelfriet</v>
          </cell>
          <cell r="C152" t="str">
            <v>J.A.G.</v>
          </cell>
          <cell r="E152" t="str">
            <v>Hans</v>
          </cell>
          <cell r="F152" t="str">
            <v>Rozemarijnstraat</v>
          </cell>
          <cell r="G152">
            <v>4</v>
          </cell>
          <cell r="I152" t="str">
            <v>3319 HV</v>
          </cell>
          <cell r="J152" t="str">
            <v>DORDRECHT</v>
          </cell>
          <cell r="K152" t="str">
            <v>Nederland</v>
          </cell>
          <cell r="L152" t="str">
            <v>078-6146472</v>
          </cell>
          <cell r="M152" t="str">
            <v>M</v>
          </cell>
          <cell r="N152">
            <v>24172</v>
          </cell>
          <cell r="O152">
            <v>9</v>
          </cell>
          <cell r="P152">
            <v>9</v>
          </cell>
          <cell r="Q152" t="str">
            <v>sandra.visser@xs4all.nl</v>
          </cell>
          <cell r="R152" t="str">
            <v>06-51474366</v>
          </cell>
        </row>
        <row r="153">
          <cell r="A153">
            <v>27001318</v>
          </cell>
          <cell r="B153" t="str">
            <v>Engelfriet</v>
          </cell>
          <cell r="C153" t="str">
            <v>S.</v>
          </cell>
          <cell r="E153" t="str">
            <v>Sam</v>
          </cell>
          <cell r="F153" t="str">
            <v>Rozemarijnstraat</v>
          </cell>
          <cell r="G153">
            <v>4</v>
          </cell>
          <cell r="I153" t="str">
            <v>3319 HV</v>
          </cell>
          <cell r="J153" t="str">
            <v>DORDRECHT</v>
          </cell>
          <cell r="K153" t="str">
            <v>Nederland</v>
          </cell>
          <cell r="L153" t="str">
            <v>078-6146472</v>
          </cell>
          <cell r="M153" t="str">
            <v>M</v>
          </cell>
          <cell r="N153">
            <v>36662</v>
          </cell>
          <cell r="O153">
            <v>9</v>
          </cell>
          <cell r="P153">
            <v>9</v>
          </cell>
          <cell r="Q153" t="str">
            <v>sam.engelfriet@xs4all.nl</v>
          </cell>
        </row>
        <row r="154">
          <cell r="A154">
            <v>27001296</v>
          </cell>
          <cell r="B154" t="str">
            <v>Engelfriet</v>
          </cell>
          <cell r="C154" t="str">
            <v>T.</v>
          </cell>
          <cell r="E154" t="str">
            <v>Tim</v>
          </cell>
          <cell r="F154" t="str">
            <v>Rozemarijnstraat</v>
          </cell>
          <cell r="G154">
            <v>4</v>
          </cell>
          <cell r="I154" t="str">
            <v>3319 HV</v>
          </cell>
          <cell r="J154" t="str">
            <v>DORDRECHT</v>
          </cell>
          <cell r="K154" t="str">
            <v>Nederland</v>
          </cell>
          <cell r="L154" t="str">
            <v>078-6146472</v>
          </cell>
          <cell r="M154" t="str">
            <v>M</v>
          </cell>
          <cell r="N154">
            <v>37810</v>
          </cell>
          <cell r="O154">
            <v>9</v>
          </cell>
          <cell r="P154">
            <v>9</v>
          </cell>
          <cell r="Q154" t="str">
            <v>tim.engelfriet@xs4all.nl</v>
          </cell>
        </row>
        <row r="155">
          <cell r="A155">
            <v>12023345</v>
          </cell>
          <cell r="B155" t="str">
            <v>Engh-de Waal</v>
          </cell>
          <cell r="C155" t="str">
            <v>A.</v>
          </cell>
          <cell r="D155" t="str">
            <v>van den</v>
          </cell>
          <cell r="E155" t="str">
            <v>Ans</v>
          </cell>
          <cell r="F155" t="str">
            <v>Genemansstraat</v>
          </cell>
          <cell r="G155">
            <v>9</v>
          </cell>
          <cell r="I155" t="str">
            <v>3312 LA</v>
          </cell>
          <cell r="J155" t="str">
            <v>DORDRECHT</v>
          </cell>
          <cell r="K155" t="str">
            <v>Nederland</v>
          </cell>
          <cell r="L155" t="str">
            <v>078-6147078</v>
          </cell>
          <cell r="M155" t="str">
            <v>V</v>
          </cell>
          <cell r="N155">
            <v>17624</v>
          </cell>
          <cell r="O155">
            <v>8</v>
          </cell>
          <cell r="P155">
            <v>8</v>
          </cell>
          <cell r="Q155" t="str">
            <v>engh40@kpnplanet.nl</v>
          </cell>
        </row>
        <row r="156">
          <cell r="A156">
            <v>25525271</v>
          </cell>
          <cell r="B156" t="str">
            <v>Ersilia</v>
          </cell>
          <cell r="C156" t="str">
            <v>L.A.</v>
          </cell>
          <cell r="E156" t="str">
            <v>Luvienne</v>
          </cell>
          <cell r="F156" t="str">
            <v>Prinses Beatrixstraat</v>
          </cell>
          <cell r="G156">
            <v>1</v>
          </cell>
          <cell r="I156" t="str">
            <v>3314 NK</v>
          </cell>
          <cell r="J156" t="str">
            <v>DORDRECHT</v>
          </cell>
          <cell r="K156" t="str">
            <v>Nederland</v>
          </cell>
          <cell r="L156" t="str">
            <v>06-23406009</v>
          </cell>
          <cell r="M156" t="str">
            <v>V</v>
          </cell>
          <cell r="N156">
            <v>33569</v>
          </cell>
          <cell r="O156">
            <v>8</v>
          </cell>
          <cell r="P156">
            <v>8</v>
          </cell>
          <cell r="Q156" t="str">
            <v>luvienne_ersilia27@hotmail.com</v>
          </cell>
          <cell r="R156" t="str">
            <v>06-23406009</v>
          </cell>
        </row>
        <row r="157">
          <cell r="A157">
            <v>11060271</v>
          </cell>
          <cell r="B157" t="str">
            <v>Es</v>
          </cell>
          <cell r="C157" t="str">
            <v>H.</v>
          </cell>
          <cell r="D157" t="str">
            <v>van</v>
          </cell>
          <cell r="E157" t="str">
            <v>Bert</v>
          </cell>
          <cell r="F157" t="str">
            <v>Kromme Zandweg</v>
          </cell>
          <cell r="G157">
            <v>31</v>
          </cell>
          <cell r="I157" t="str">
            <v>3319 GG</v>
          </cell>
          <cell r="J157" t="str">
            <v>DORDRECHT</v>
          </cell>
          <cell r="K157" t="str">
            <v>Nederland</v>
          </cell>
          <cell r="L157" t="str">
            <v>078-6164257</v>
          </cell>
          <cell r="M157" t="str">
            <v>M</v>
          </cell>
          <cell r="N157">
            <v>19144</v>
          </cell>
          <cell r="O157">
            <v>8</v>
          </cell>
          <cell r="P157">
            <v>8</v>
          </cell>
          <cell r="Q157" t="str">
            <v>bertvanes@tiscali.nl</v>
          </cell>
          <cell r="R157" t="str">
            <v>06-53144088</v>
          </cell>
        </row>
        <row r="158">
          <cell r="A158">
            <v>11502517</v>
          </cell>
          <cell r="B158" t="str">
            <v>Es</v>
          </cell>
          <cell r="C158" t="str">
            <v>P.</v>
          </cell>
          <cell r="D158" t="str">
            <v>van</v>
          </cell>
          <cell r="E158" t="str">
            <v>Pieter</v>
          </cell>
          <cell r="F158" t="str">
            <v>Damplein</v>
          </cell>
          <cell r="G158">
            <v>39</v>
          </cell>
          <cell r="I158" t="str">
            <v>3319 HC</v>
          </cell>
          <cell r="J158" t="str">
            <v>DORDRECHT</v>
          </cell>
          <cell r="K158" t="str">
            <v>Nederland</v>
          </cell>
          <cell r="L158" t="str">
            <v>06-51220883</v>
          </cell>
          <cell r="M158" t="str">
            <v>M</v>
          </cell>
          <cell r="N158">
            <v>28056</v>
          </cell>
          <cell r="O158">
            <v>6</v>
          </cell>
          <cell r="P158">
            <v>6</v>
          </cell>
          <cell r="Q158" t="str">
            <v>pietervanes@tiscali.nl</v>
          </cell>
          <cell r="R158" t="str">
            <v>06-51220883</v>
          </cell>
        </row>
        <row r="159">
          <cell r="A159">
            <v>11060298</v>
          </cell>
          <cell r="B159" t="str">
            <v>Es-Luijendijk</v>
          </cell>
          <cell r="C159" t="str">
            <v>C.G.</v>
          </cell>
          <cell r="D159" t="str">
            <v>van</v>
          </cell>
          <cell r="E159" t="str">
            <v>Corrie</v>
          </cell>
          <cell r="F159" t="str">
            <v>Kromme Zandweg</v>
          </cell>
          <cell r="G159">
            <v>31</v>
          </cell>
          <cell r="I159" t="str">
            <v>3319 GG</v>
          </cell>
          <cell r="J159" t="str">
            <v>DORDRECHT</v>
          </cell>
          <cell r="K159" t="str">
            <v>Nederland</v>
          </cell>
          <cell r="L159" t="str">
            <v>078-6164257</v>
          </cell>
          <cell r="M159" t="str">
            <v>V</v>
          </cell>
          <cell r="N159">
            <v>19201</v>
          </cell>
          <cell r="O159">
            <v>8</v>
          </cell>
          <cell r="P159">
            <v>8</v>
          </cell>
          <cell r="Q159" t="str">
            <v>corrievanes@tiscali.nl</v>
          </cell>
          <cell r="R159" t="str">
            <v>06-23027355</v>
          </cell>
        </row>
        <row r="160">
          <cell r="A160">
            <v>27364259</v>
          </cell>
          <cell r="B160" t="str">
            <v>Essen</v>
          </cell>
          <cell r="C160" t="str">
            <v>A.</v>
          </cell>
          <cell r="D160" t="str">
            <v>van</v>
          </cell>
          <cell r="E160" t="str">
            <v>Thomas</v>
          </cell>
          <cell r="F160" t="str">
            <v>Abeelstraat</v>
          </cell>
          <cell r="G160">
            <v>136</v>
          </cell>
          <cell r="I160" t="str">
            <v>3329 AG</v>
          </cell>
          <cell r="J160" t="str">
            <v>DORDRECHT</v>
          </cell>
          <cell r="K160" t="str">
            <v>Nederland</v>
          </cell>
          <cell r="L160" t="str">
            <v>078-6168487</v>
          </cell>
          <cell r="M160" t="str">
            <v>M</v>
          </cell>
          <cell r="N160">
            <v>37304</v>
          </cell>
          <cell r="O160">
            <v>9</v>
          </cell>
          <cell r="P160">
            <v>9</v>
          </cell>
          <cell r="Q160" t="str">
            <v>petves@gmail.com</v>
          </cell>
          <cell r="R160" t="str">
            <v>06-22464687</v>
          </cell>
        </row>
        <row r="161">
          <cell r="A161">
            <v>27402525</v>
          </cell>
          <cell r="B161" t="str">
            <v>Faraji</v>
          </cell>
          <cell r="C161" t="str">
            <v>M.</v>
          </cell>
          <cell r="E161" t="str">
            <v>Maryama</v>
          </cell>
          <cell r="F161" t="str">
            <v>Van Karnebeekstraat</v>
          </cell>
          <cell r="G161">
            <v>10</v>
          </cell>
          <cell r="I161" t="str">
            <v>3317 KX</v>
          </cell>
          <cell r="J161" t="str">
            <v>DORDRECHT</v>
          </cell>
          <cell r="K161" t="str">
            <v>Nederland</v>
          </cell>
          <cell r="M161" t="str">
            <v>V</v>
          </cell>
          <cell r="N161">
            <v>36232</v>
          </cell>
          <cell r="O161">
            <v>9</v>
          </cell>
          <cell r="P161">
            <v>9</v>
          </cell>
          <cell r="Q161" t="str">
            <v>mohamedneur2003@hotmail.com</v>
          </cell>
          <cell r="R161" t="str">
            <v>06-17784443</v>
          </cell>
        </row>
        <row r="162">
          <cell r="A162">
            <v>16048717</v>
          </cell>
          <cell r="B162" t="str">
            <v>Fisz</v>
          </cell>
          <cell r="C162" t="str">
            <v>E.</v>
          </cell>
          <cell r="E162" t="str">
            <v>Eli</v>
          </cell>
          <cell r="F162" t="str">
            <v>Eikenlaan</v>
          </cell>
          <cell r="G162">
            <v>110</v>
          </cell>
          <cell r="I162" t="str">
            <v>3319 SG</v>
          </cell>
          <cell r="J162" t="str">
            <v>DORDRECHT</v>
          </cell>
          <cell r="K162" t="str">
            <v>Nederland</v>
          </cell>
          <cell r="L162" t="str">
            <v>06-42127331</v>
          </cell>
          <cell r="M162" t="str">
            <v>M</v>
          </cell>
          <cell r="N162">
            <v>31308</v>
          </cell>
          <cell r="O162">
            <v>5</v>
          </cell>
          <cell r="P162">
            <v>5</v>
          </cell>
        </row>
        <row r="163">
          <cell r="A163">
            <v>12191671</v>
          </cell>
          <cell r="B163" t="str">
            <v>Folkerts</v>
          </cell>
          <cell r="C163" t="str">
            <v>E.M.C.</v>
          </cell>
          <cell r="E163" t="str">
            <v>Eveline</v>
          </cell>
          <cell r="F163" t="str">
            <v>Nieuwehaven</v>
          </cell>
          <cell r="G163">
            <v>12</v>
          </cell>
          <cell r="I163" t="str">
            <v>3011 VT</v>
          </cell>
          <cell r="J163" t="str">
            <v>ROTTERDAM</v>
          </cell>
          <cell r="K163" t="str">
            <v>Nederland</v>
          </cell>
          <cell r="L163" t="str">
            <v>06-43902951</v>
          </cell>
          <cell r="M163" t="str">
            <v>V</v>
          </cell>
          <cell r="N163">
            <v>29097</v>
          </cell>
          <cell r="O163">
            <v>3</v>
          </cell>
          <cell r="P163">
            <v>3</v>
          </cell>
          <cell r="Q163" t="str">
            <v>evelinefolkerts@hotmail.com</v>
          </cell>
          <cell r="R163" t="str">
            <v>06-43902951</v>
          </cell>
        </row>
        <row r="164">
          <cell r="A164">
            <v>11245093</v>
          </cell>
          <cell r="B164" t="str">
            <v>Frerichs</v>
          </cell>
          <cell r="C164" t="str">
            <v>X.C.Y.</v>
          </cell>
          <cell r="E164" t="str">
            <v>Xenia</v>
          </cell>
          <cell r="F164" t="str">
            <v>Koog</v>
          </cell>
          <cell r="G164">
            <v>25</v>
          </cell>
          <cell r="I164" t="str">
            <v>3344 GH</v>
          </cell>
          <cell r="J164" t="str">
            <v>HENDRIK-IDO-AMBACHT</v>
          </cell>
          <cell r="K164" t="str">
            <v>Nederland</v>
          </cell>
          <cell r="L164" t="str">
            <v>078-6166069</v>
          </cell>
          <cell r="M164" t="str">
            <v>V</v>
          </cell>
          <cell r="N164">
            <v>27255</v>
          </cell>
          <cell r="O164">
            <v>3</v>
          </cell>
          <cell r="P164">
            <v>3</v>
          </cell>
          <cell r="Q164" t="str">
            <v>sanderxenia@planet.nl</v>
          </cell>
          <cell r="R164" t="str">
            <v>06-28276837</v>
          </cell>
        </row>
        <row r="165">
          <cell r="A165">
            <v>11057599</v>
          </cell>
          <cell r="B165" t="str">
            <v>Frolke</v>
          </cell>
          <cell r="C165" t="str">
            <v>E.</v>
          </cell>
          <cell r="E165" t="str">
            <v>Erik</v>
          </cell>
          <cell r="F165" t="str">
            <v>Zuidhovenlaantje</v>
          </cell>
          <cell r="G165">
            <v>6</v>
          </cell>
          <cell r="I165" t="str">
            <v>3317 HX</v>
          </cell>
          <cell r="J165" t="str">
            <v>DORDRECHT</v>
          </cell>
          <cell r="K165" t="str">
            <v>Nederland</v>
          </cell>
          <cell r="L165" t="str">
            <v>078-6510491</v>
          </cell>
          <cell r="M165" t="str">
            <v>M</v>
          </cell>
          <cell r="N165">
            <v>19546</v>
          </cell>
          <cell r="O165">
            <v>8</v>
          </cell>
          <cell r="P165">
            <v>8</v>
          </cell>
          <cell r="Q165" t="str">
            <v>frolke@zonnet.nl</v>
          </cell>
        </row>
        <row r="166">
          <cell r="A166">
            <v>19106157</v>
          </cell>
          <cell r="B166" t="str">
            <v>Frolke</v>
          </cell>
          <cell r="C166" t="str">
            <v>G.</v>
          </cell>
          <cell r="E166" t="str">
            <v>Guus</v>
          </cell>
          <cell r="F166" t="str">
            <v>Zuidhovenlaantje</v>
          </cell>
          <cell r="G166">
            <v>6</v>
          </cell>
          <cell r="I166" t="str">
            <v>3317 HX</v>
          </cell>
          <cell r="J166" t="str">
            <v>DORDRECHT</v>
          </cell>
          <cell r="K166" t="str">
            <v>Nederland</v>
          </cell>
          <cell r="L166" t="str">
            <v>078-6510491</v>
          </cell>
          <cell r="M166" t="str">
            <v>M</v>
          </cell>
          <cell r="N166">
            <v>33766</v>
          </cell>
          <cell r="O166">
            <v>8</v>
          </cell>
          <cell r="P166">
            <v>7</v>
          </cell>
          <cell r="Q166" t="str">
            <v>guusfrolke@zonnet.nl</v>
          </cell>
        </row>
        <row r="167">
          <cell r="A167">
            <v>19106165</v>
          </cell>
          <cell r="B167" t="str">
            <v>Frolke</v>
          </cell>
          <cell r="C167" t="str">
            <v>R.</v>
          </cell>
          <cell r="E167" t="str">
            <v>Reinier</v>
          </cell>
          <cell r="F167" t="str">
            <v>Zuidhovenlaantje</v>
          </cell>
          <cell r="G167">
            <v>6</v>
          </cell>
          <cell r="I167" t="str">
            <v>3317 HX</v>
          </cell>
          <cell r="J167" t="str">
            <v>DORDRECHT</v>
          </cell>
          <cell r="K167" t="str">
            <v>Nederland</v>
          </cell>
          <cell r="L167" t="str">
            <v>078-6510491</v>
          </cell>
          <cell r="M167" t="str">
            <v>M</v>
          </cell>
          <cell r="N167">
            <v>34370</v>
          </cell>
          <cell r="O167">
            <v>8</v>
          </cell>
          <cell r="P167">
            <v>8</v>
          </cell>
          <cell r="Q167" t="str">
            <v>vampier4@zonnet.nl</v>
          </cell>
        </row>
        <row r="168">
          <cell r="A168">
            <v>16972716</v>
          </cell>
          <cell r="B168" t="str">
            <v>Gaag</v>
          </cell>
          <cell r="C168" t="str">
            <v>L.</v>
          </cell>
          <cell r="D168" t="str">
            <v>van der</v>
          </cell>
          <cell r="E168" t="str">
            <v>Lex</v>
          </cell>
          <cell r="F168" t="str">
            <v>Krommedijk</v>
          </cell>
          <cell r="G168">
            <v>183</v>
          </cell>
          <cell r="I168" t="str">
            <v>3312 LD</v>
          </cell>
          <cell r="J168" t="str">
            <v>DORDRECHT</v>
          </cell>
          <cell r="K168" t="str">
            <v>Nederland</v>
          </cell>
          <cell r="L168" t="str">
            <v>078-6147364</v>
          </cell>
          <cell r="M168" t="str">
            <v>M</v>
          </cell>
          <cell r="N168">
            <v>33536</v>
          </cell>
          <cell r="O168">
            <v>4</v>
          </cell>
          <cell r="P168">
            <v>4</v>
          </cell>
          <cell r="Q168" t="str">
            <v>lexvdgaag@hotmail.com</v>
          </cell>
          <cell r="R168" t="str">
            <v>06-24090301</v>
          </cell>
        </row>
        <row r="169">
          <cell r="A169">
            <v>11060328</v>
          </cell>
          <cell r="B169" t="str">
            <v>Gast</v>
          </cell>
          <cell r="C169" t="str">
            <v>M.</v>
          </cell>
          <cell r="E169" t="str">
            <v>Meindert</v>
          </cell>
          <cell r="F169" t="str">
            <v>Landmanweg</v>
          </cell>
          <cell r="G169">
            <v>22</v>
          </cell>
          <cell r="I169" t="str">
            <v>3331 KK</v>
          </cell>
          <cell r="J169" t="str">
            <v>ZWIJNDRECHT</v>
          </cell>
          <cell r="K169" t="str">
            <v>Nederland</v>
          </cell>
          <cell r="L169" t="str">
            <v>078-6123362</v>
          </cell>
          <cell r="M169" t="str">
            <v>M</v>
          </cell>
          <cell r="N169">
            <v>14625</v>
          </cell>
          <cell r="O169">
            <v>7</v>
          </cell>
          <cell r="P169">
            <v>6</v>
          </cell>
          <cell r="Q169" t="str">
            <v>meindertgast@hotmail.com</v>
          </cell>
        </row>
        <row r="170">
          <cell r="A170">
            <v>23424974</v>
          </cell>
          <cell r="B170" t="str">
            <v>Geers</v>
          </cell>
          <cell r="C170" t="str">
            <v>D.M.</v>
          </cell>
          <cell r="E170" t="str">
            <v>Dorota</v>
          </cell>
          <cell r="F170" t="str">
            <v>Langedaal</v>
          </cell>
          <cell r="G170">
            <v>24</v>
          </cell>
          <cell r="I170" t="str">
            <v>3317 MC</v>
          </cell>
          <cell r="J170" t="str">
            <v>DORDRECHT</v>
          </cell>
          <cell r="K170" t="str">
            <v>Nederland</v>
          </cell>
          <cell r="L170" t="str">
            <v>078-6183630</v>
          </cell>
          <cell r="M170" t="str">
            <v>V</v>
          </cell>
          <cell r="N170">
            <v>24962</v>
          </cell>
          <cell r="O170">
            <v>8</v>
          </cell>
          <cell r="P170">
            <v>8</v>
          </cell>
          <cell r="Q170" t="str">
            <v>dgeers@tiscali.nl</v>
          </cell>
        </row>
        <row r="171">
          <cell r="A171">
            <v>11736852</v>
          </cell>
          <cell r="B171" t="str">
            <v>Gelder</v>
          </cell>
          <cell r="C171" t="str">
            <v>G.J.</v>
          </cell>
          <cell r="D171" t="str">
            <v>van</v>
          </cell>
          <cell r="E171" t="str">
            <v>Gerard</v>
          </cell>
          <cell r="F171" t="str">
            <v>Leeuwstraat</v>
          </cell>
          <cell r="G171">
            <v>202</v>
          </cell>
          <cell r="I171" t="str">
            <v>3318 VJ</v>
          </cell>
          <cell r="J171" t="str">
            <v>DORDRECHT</v>
          </cell>
          <cell r="K171" t="str">
            <v>Nederland</v>
          </cell>
          <cell r="L171" t="str">
            <v>078-6179793</v>
          </cell>
          <cell r="M171" t="str">
            <v>M</v>
          </cell>
          <cell r="N171">
            <v>16176</v>
          </cell>
          <cell r="O171">
            <v>8</v>
          </cell>
          <cell r="P171">
            <v>8</v>
          </cell>
          <cell r="Q171" t="str">
            <v>ingrid.gerard@telfort.nl</v>
          </cell>
        </row>
        <row r="172">
          <cell r="A172">
            <v>12041416</v>
          </cell>
          <cell r="B172" t="str">
            <v>Gelder</v>
          </cell>
          <cell r="C172" t="str">
            <v>I.</v>
          </cell>
          <cell r="D172" t="str">
            <v>van</v>
          </cell>
          <cell r="E172" t="str">
            <v>Ingrid</v>
          </cell>
          <cell r="F172" t="str">
            <v>Leeuwstraat</v>
          </cell>
          <cell r="G172">
            <v>202</v>
          </cell>
          <cell r="I172" t="str">
            <v>3318 VJ</v>
          </cell>
          <cell r="J172" t="str">
            <v>DORDRECHT</v>
          </cell>
          <cell r="K172" t="str">
            <v>Nederland</v>
          </cell>
          <cell r="L172" t="str">
            <v>078-6179793</v>
          </cell>
          <cell r="M172" t="str">
            <v>V</v>
          </cell>
          <cell r="N172">
            <v>16807</v>
          </cell>
          <cell r="O172">
            <v>8</v>
          </cell>
          <cell r="P172">
            <v>8</v>
          </cell>
          <cell r="Q172" t="str">
            <v>ingrid.gerard@telfort.nl</v>
          </cell>
        </row>
        <row r="173">
          <cell r="A173">
            <v>14744902</v>
          </cell>
          <cell r="B173" t="str">
            <v>Gelderen</v>
          </cell>
          <cell r="C173" t="str">
            <v>P.W.</v>
          </cell>
          <cell r="D173" t="str">
            <v>van</v>
          </cell>
          <cell r="E173" t="str">
            <v>Elna</v>
          </cell>
          <cell r="F173" t="str">
            <v>Pijnenburg</v>
          </cell>
          <cell r="G173">
            <v>66</v>
          </cell>
          <cell r="I173" t="str">
            <v>3328 DC</v>
          </cell>
          <cell r="J173" t="str">
            <v>DORDRECHT</v>
          </cell>
          <cell r="K173" t="str">
            <v>Nederland</v>
          </cell>
          <cell r="L173" t="str">
            <v>078-6515423</v>
          </cell>
          <cell r="M173" t="str">
            <v>V</v>
          </cell>
          <cell r="N173">
            <v>19947</v>
          </cell>
          <cell r="O173">
            <v>8</v>
          </cell>
          <cell r="P173">
            <v>7</v>
          </cell>
          <cell r="Q173" t="str">
            <v>p.w.vangelderen@hetnet.nl</v>
          </cell>
        </row>
        <row r="174">
          <cell r="A174">
            <v>17597730</v>
          </cell>
          <cell r="B174" t="str">
            <v>Geldrop</v>
          </cell>
          <cell r="C174" t="str">
            <v>W.L.</v>
          </cell>
          <cell r="D174" t="str">
            <v>van</v>
          </cell>
          <cell r="E174" t="str">
            <v>Wimmo</v>
          </cell>
          <cell r="F174" t="str">
            <v>Mina Kruseman-erf</v>
          </cell>
          <cell r="G174">
            <v>158</v>
          </cell>
          <cell r="I174" t="str">
            <v>3315 GG</v>
          </cell>
          <cell r="J174" t="str">
            <v>DORDRECHT</v>
          </cell>
          <cell r="K174" t="str">
            <v>Nederland</v>
          </cell>
          <cell r="L174" t="str">
            <v>06-44673908</v>
          </cell>
          <cell r="M174" t="str">
            <v>M</v>
          </cell>
          <cell r="N174">
            <v>28233</v>
          </cell>
          <cell r="O174">
            <v>8</v>
          </cell>
          <cell r="P174">
            <v>8</v>
          </cell>
          <cell r="Q174" t="str">
            <v>wimmo@wimmo.nl</v>
          </cell>
          <cell r="R174" t="str">
            <v>06-44673908</v>
          </cell>
        </row>
        <row r="175">
          <cell r="A175">
            <v>22421394</v>
          </cell>
          <cell r="B175" t="str">
            <v>Gemert</v>
          </cell>
          <cell r="C175" t="str">
            <v>B.M.</v>
          </cell>
          <cell r="D175" t="str">
            <v>van</v>
          </cell>
          <cell r="E175" t="str">
            <v>Bernhard</v>
          </cell>
          <cell r="F175" t="str">
            <v>Berlage-erf</v>
          </cell>
          <cell r="G175">
            <v>125</v>
          </cell>
          <cell r="I175" t="str">
            <v>3315 JL</v>
          </cell>
          <cell r="J175" t="str">
            <v>DORDRECHT</v>
          </cell>
          <cell r="K175" t="str">
            <v>Nederland</v>
          </cell>
          <cell r="L175" t="str">
            <v>06-53805951</v>
          </cell>
          <cell r="M175" t="str">
            <v>M</v>
          </cell>
          <cell r="N175">
            <v>29646</v>
          </cell>
          <cell r="O175">
            <v>7</v>
          </cell>
          <cell r="P175">
            <v>7</v>
          </cell>
          <cell r="Q175" t="str">
            <v>bernie@palooka.nl</v>
          </cell>
          <cell r="R175" t="str">
            <v>06-53805951</v>
          </cell>
        </row>
        <row r="176">
          <cell r="A176">
            <v>11061952</v>
          </cell>
          <cell r="B176" t="str">
            <v>Gerritse</v>
          </cell>
          <cell r="C176" t="str">
            <v>A.J.C.</v>
          </cell>
          <cell r="E176" t="str">
            <v>Aad</v>
          </cell>
          <cell r="F176" t="str">
            <v>Nieuwstraat</v>
          </cell>
          <cell r="G176">
            <v>52</v>
          </cell>
          <cell r="I176" t="str">
            <v>3311 XR</v>
          </cell>
          <cell r="J176" t="str">
            <v>DORDRECHT</v>
          </cell>
          <cell r="K176" t="str">
            <v>Nederland</v>
          </cell>
          <cell r="L176" t="str">
            <v>078-6139292</v>
          </cell>
          <cell r="M176" t="str">
            <v>M</v>
          </cell>
          <cell r="N176">
            <v>18283</v>
          </cell>
          <cell r="O176">
            <v>8</v>
          </cell>
          <cell r="P176">
            <v>7</v>
          </cell>
          <cell r="Q176" t="str">
            <v>a.j.c.gerritse@planet.nl</v>
          </cell>
          <cell r="R176" t="str">
            <v>06-15600687</v>
          </cell>
        </row>
        <row r="177">
          <cell r="A177">
            <v>12608823</v>
          </cell>
          <cell r="B177" t="str">
            <v>Gerritse</v>
          </cell>
          <cell r="C177" t="str">
            <v>N.</v>
          </cell>
          <cell r="E177" t="str">
            <v>Nicky</v>
          </cell>
          <cell r="F177" t="str">
            <v>Pearl Buck-erf</v>
          </cell>
          <cell r="G177">
            <v>96</v>
          </cell>
          <cell r="I177" t="str">
            <v>3315 BB</v>
          </cell>
          <cell r="J177" t="str">
            <v>DORDRECHT</v>
          </cell>
          <cell r="K177" t="str">
            <v>Nederland</v>
          </cell>
          <cell r="L177" t="str">
            <v>078-6224510</v>
          </cell>
          <cell r="M177" t="str">
            <v>V</v>
          </cell>
          <cell r="N177">
            <v>29442</v>
          </cell>
          <cell r="O177">
            <v>5</v>
          </cell>
          <cell r="P177">
            <v>5</v>
          </cell>
          <cell r="R177" t="str">
            <v>06-43050200</v>
          </cell>
        </row>
        <row r="178">
          <cell r="A178">
            <v>11603593</v>
          </cell>
          <cell r="B178" t="str">
            <v>Gerritsma</v>
          </cell>
          <cell r="C178" t="str">
            <v>B.G.</v>
          </cell>
          <cell r="E178" t="str">
            <v>Bart</v>
          </cell>
          <cell r="F178" t="str">
            <v>Langedaal</v>
          </cell>
          <cell r="G178">
            <v>180</v>
          </cell>
          <cell r="I178" t="str">
            <v>3317 MD</v>
          </cell>
          <cell r="J178" t="str">
            <v>DORDRECHT</v>
          </cell>
          <cell r="K178" t="str">
            <v>Nederland</v>
          </cell>
          <cell r="L178" t="str">
            <v>078-6173716</v>
          </cell>
          <cell r="M178" t="str">
            <v>M</v>
          </cell>
          <cell r="N178">
            <v>23575</v>
          </cell>
          <cell r="O178">
            <v>3</v>
          </cell>
          <cell r="P178">
            <v>2</v>
          </cell>
          <cell r="Q178" t="str">
            <v>bartgerritsma@yahoo.com</v>
          </cell>
          <cell r="R178" t="str">
            <v>06-24943280</v>
          </cell>
        </row>
        <row r="179">
          <cell r="A179">
            <v>11060379</v>
          </cell>
          <cell r="B179" t="str">
            <v>Geus</v>
          </cell>
          <cell r="C179" t="str">
            <v>A.</v>
          </cell>
          <cell r="D179" t="str">
            <v>de</v>
          </cell>
          <cell r="E179" t="str">
            <v>Arie</v>
          </cell>
          <cell r="F179" t="str">
            <v>Van den Broek-erf</v>
          </cell>
          <cell r="G179">
            <v>56</v>
          </cell>
          <cell r="I179" t="str">
            <v>3315 SE</v>
          </cell>
          <cell r="J179" t="str">
            <v>DORDRECHT</v>
          </cell>
          <cell r="K179" t="str">
            <v>Nederland</v>
          </cell>
          <cell r="L179" t="str">
            <v>078-6212355</v>
          </cell>
          <cell r="M179" t="str">
            <v>M</v>
          </cell>
          <cell r="N179">
            <v>14751</v>
          </cell>
          <cell r="O179">
            <v>8</v>
          </cell>
          <cell r="P179">
            <v>7</v>
          </cell>
          <cell r="Q179" t="str">
            <v>a.degeus@upcmail.nl</v>
          </cell>
          <cell r="R179" t="str">
            <v>06-53212010</v>
          </cell>
        </row>
        <row r="180">
          <cell r="A180">
            <v>18712487</v>
          </cell>
          <cell r="B180" t="str">
            <v>Geus</v>
          </cell>
          <cell r="C180" t="str">
            <v>E.J.</v>
          </cell>
          <cell r="D180" t="str">
            <v>de</v>
          </cell>
          <cell r="E180" t="str">
            <v>Edward</v>
          </cell>
          <cell r="F180" t="str">
            <v>Voorstraat</v>
          </cell>
          <cell r="G180">
            <v>249</v>
          </cell>
          <cell r="I180" t="str">
            <v>3311 EP</v>
          </cell>
          <cell r="J180" t="str">
            <v>DORDRECHT</v>
          </cell>
          <cell r="K180" t="str">
            <v>Nederland</v>
          </cell>
          <cell r="L180" t="str">
            <v>06-81087551</v>
          </cell>
          <cell r="M180" t="str">
            <v>M</v>
          </cell>
          <cell r="N180">
            <v>26804</v>
          </cell>
          <cell r="O180">
            <v>8</v>
          </cell>
          <cell r="P180">
            <v>8</v>
          </cell>
          <cell r="Q180" t="str">
            <v>edward@burogeus.nl</v>
          </cell>
          <cell r="R180" t="str">
            <v>06-81087551</v>
          </cell>
        </row>
        <row r="181">
          <cell r="A181">
            <v>11060387</v>
          </cell>
          <cell r="B181" t="str">
            <v>Geus-Vernes</v>
          </cell>
          <cell r="C181" t="str">
            <v>H.</v>
          </cell>
          <cell r="D181" t="str">
            <v>de</v>
          </cell>
          <cell r="E181" t="str">
            <v>Ries</v>
          </cell>
          <cell r="F181" t="str">
            <v>Van den Broek-erf</v>
          </cell>
          <cell r="G181">
            <v>56</v>
          </cell>
          <cell r="I181" t="str">
            <v>3315 SE</v>
          </cell>
          <cell r="J181" t="str">
            <v>DORDRECHT</v>
          </cell>
          <cell r="K181" t="str">
            <v>Nederland</v>
          </cell>
          <cell r="L181" t="str">
            <v>078-6212355</v>
          </cell>
          <cell r="M181" t="str">
            <v>V</v>
          </cell>
          <cell r="N181">
            <v>15608</v>
          </cell>
          <cell r="O181">
            <v>8</v>
          </cell>
          <cell r="P181">
            <v>7</v>
          </cell>
          <cell r="Q181" t="str">
            <v>a.degeus@upcmail.nl</v>
          </cell>
          <cell r="R181" t="str">
            <v>06-53212010</v>
          </cell>
        </row>
        <row r="182">
          <cell r="A182">
            <v>27402533</v>
          </cell>
          <cell r="B182" t="str">
            <v>Goker</v>
          </cell>
          <cell r="C182" t="str">
            <v>B.</v>
          </cell>
          <cell r="E182" t="str">
            <v>Betul</v>
          </cell>
          <cell r="F182" t="str">
            <v>Johan de Oudestraat</v>
          </cell>
          <cell r="G182">
            <v>28</v>
          </cell>
          <cell r="I182" t="str">
            <v>3314 PE</v>
          </cell>
          <cell r="J182" t="str">
            <v>DORDRECHT</v>
          </cell>
          <cell r="K182" t="str">
            <v>Nederland</v>
          </cell>
          <cell r="L182" t="str">
            <v>06-23293987</v>
          </cell>
          <cell r="M182" t="str">
            <v>V</v>
          </cell>
          <cell r="N182">
            <v>37067</v>
          </cell>
          <cell r="O182">
            <v>9</v>
          </cell>
          <cell r="P182">
            <v>9</v>
          </cell>
          <cell r="R182" t="str">
            <v>06-42141429</v>
          </cell>
        </row>
        <row r="183">
          <cell r="A183">
            <v>27808270</v>
          </cell>
          <cell r="B183" t="str">
            <v>Graaf</v>
          </cell>
          <cell r="C183" t="str">
            <v>P.C.</v>
          </cell>
          <cell r="D183" t="str">
            <v>van de</v>
          </cell>
          <cell r="E183" t="str">
            <v>Peter</v>
          </cell>
          <cell r="F183" t="str">
            <v>Werkenmondestraat</v>
          </cell>
          <cell r="G183">
            <v>37</v>
          </cell>
          <cell r="I183" t="str">
            <v>3312 IV</v>
          </cell>
          <cell r="J183" t="str">
            <v>DORDRECHT</v>
          </cell>
          <cell r="K183" t="str">
            <v>Nederland</v>
          </cell>
          <cell r="L183" t="str">
            <v>078-6313002</v>
          </cell>
          <cell r="M183" t="str">
            <v>M</v>
          </cell>
          <cell r="N183">
            <v>37198</v>
          </cell>
          <cell r="O183">
            <v>9</v>
          </cell>
          <cell r="P183">
            <v>9</v>
          </cell>
          <cell r="Q183" t="str">
            <v>marjan@dutchdredging.nl</v>
          </cell>
          <cell r="R183" t="str">
            <v>06-51784609</v>
          </cell>
        </row>
        <row r="184">
          <cell r="A184">
            <v>11060417</v>
          </cell>
          <cell r="B184" t="str">
            <v>Griethuysen</v>
          </cell>
          <cell r="C184" t="str">
            <v>R.</v>
          </cell>
          <cell r="D184" t="str">
            <v>van</v>
          </cell>
          <cell r="E184" t="str">
            <v>Ronald</v>
          </cell>
          <cell r="F184" t="str">
            <v>Vlietzicht</v>
          </cell>
          <cell r="G184">
            <v>32</v>
          </cell>
          <cell r="I184" t="str">
            <v>3319 WJ</v>
          </cell>
          <cell r="J184" t="str">
            <v>DORDRECHT</v>
          </cell>
          <cell r="K184" t="str">
            <v>Nederland</v>
          </cell>
          <cell r="L184" t="str">
            <v>078-6212076</v>
          </cell>
          <cell r="M184" t="str">
            <v>M</v>
          </cell>
          <cell r="N184">
            <v>23458</v>
          </cell>
          <cell r="O184">
            <v>3</v>
          </cell>
          <cell r="P184">
            <v>3</v>
          </cell>
          <cell r="Q184" t="str">
            <v>ronaldvangriethuysen@hetnet.nl</v>
          </cell>
          <cell r="R184" t="str">
            <v>06-21280938</v>
          </cell>
        </row>
        <row r="185">
          <cell r="A185">
            <v>13858122</v>
          </cell>
          <cell r="B185" t="str">
            <v>Griffioen</v>
          </cell>
          <cell r="C185" t="str">
            <v>A.J.</v>
          </cell>
          <cell r="F185" t="str">
            <v>Singel</v>
          </cell>
          <cell r="G185">
            <v>317</v>
          </cell>
          <cell r="I185" t="str">
            <v>3311 HE</v>
          </cell>
          <cell r="J185" t="str">
            <v>DORDRECHT</v>
          </cell>
          <cell r="K185" t="str">
            <v>Nederland</v>
          </cell>
          <cell r="L185" t="str">
            <v>078-6134552</v>
          </cell>
          <cell r="M185" t="str">
            <v>M</v>
          </cell>
          <cell r="N185">
            <v>23643</v>
          </cell>
          <cell r="O185">
            <v>7</v>
          </cell>
          <cell r="P185">
            <v>7</v>
          </cell>
          <cell r="Q185" t="str">
            <v>bergrif@planet.nl</v>
          </cell>
        </row>
        <row r="186">
          <cell r="A186">
            <v>11060425</v>
          </cell>
          <cell r="B186" t="str">
            <v>Groeneveld</v>
          </cell>
          <cell r="C186" t="str">
            <v>B.J.</v>
          </cell>
          <cell r="F186" t="str">
            <v>Cornelis de Wittstraat</v>
          </cell>
          <cell r="G186">
            <v>32</v>
          </cell>
          <cell r="H186" t="str">
            <v>d</v>
          </cell>
          <cell r="I186" t="str">
            <v>3311 GD</v>
          </cell>
          <cell r="J186" t="str">
            <v>DORDRECHT</v>
          </cell>
          <cell r="K186" t="str">
            <v>Nederland</v>
          </cell>
          <cell r="L186" t="str">
            <v>078-6132007</v>
          </cell>
          <cell r="M186" t="str">
            <v>M</v>
          </cell>
          <cell r="N186">
            <v>8242</v>
          </cell>
          <cell r="O186">
            <v>8</v>
          </cell>
          <cell r="P186">
            <v>8</v>
          </cell>
        </row>
        <row r="187">
          <cell r="A187">
            <v>11060433</v>
          </cell>
          <cell r="B187" t="str">
            <v>Groeneweg</v>
          </cell>
          <cell r="C187" t="str">
            <v>M.</v>
          </cell>
          <cell r="E187" t="str">
            <v>Martijn</v>
          </cell>
          <cell r="F187" t="str">
            <v>Tijpoort</v>
          </cell>
          <cell r="G187">
            <v>31</v>
          </cell>
          <cell r="I187" t="str">
            <v>3312 WB</v>
          </cell>
          <cell r="J187" t="str">
            <v>DORDRECHT</v>
          </cell>
          <cell r="K187" t="str">
            <v>Nederland</v>
          </cell>
          <cell r="L187" t="str">
            <v>078-6317903</v>
          </cell>
          <cell r="M187" t="str">
            <v>M</v>
          </cell>
          <cell r="N187">
            <v>25932</v>
          </cell>
          <cell r="O187">
            <v>4</v>
          </cell>
          <cell r="P187">
            <v>3</v>
          </cell>
          <cell r="Q187" t="str">
            <v>martijn@groeneweg.nu</v>
          </cell>
          <cell r="R187" t="str">
            <v>06-51284506</v>
          </cell>
        </row>
        <row r="188">
          <cell r="A188">
            <v>27146138</v>
          </cell>
          <cell r="B188" t="str">
            <v>Groeneweg</v>
          </cell>
          <cell r="C188" t="str">
            <v>R.K.</v>
          </cell>
          <cell r="E188" t="str">
            <v>Roos</v>
          </cell>
          <cell r="F188" t="str">
            <v>Tijpoort</v>
          </cell>
          <cell r="G188">
            <v>31</v>
          </cell>
          <cell r="I188" t="str">
            <v>3312 WB</v>
          </cell>
          <cell r="J188" t="str">
            <v>DORDRECHT</v>
          </cell>
          <cell r="K188" t="str">
            <v>Nederland</v>
          </cell>
          <cell r="L188" t="str">
            <v>078-6317903</v>
          </cell>
          <cell r="M188" t="str">
            <v>V</v>
          </cell>
          <cell r="N188">
            <v>38432</v>
          </cell>
          <cell r="O188">
            <v>9</v>
          </cell>
          <cell r="P188">
            <v>9</v>
          </cell>
          <cell r="Q188" t="str">
            <v>martijn@tdx.nl</v>
          </cell>
        </row>
        <row r="189">
          <cell r="A189">
            <v>24333816</v>
          </cell>
          <cell r="B189" t="str">
            <v>Groeneweg</v>
          </cell>
          <cell r="C189" t="str">
            <v>T.D.</v>
          </cell>
          <cell r="E189" t="str">
            <v>Tim</v>
          </cell>
          <cell r="F189" t="str">
            <v>Tijpoort</v>
          </cell>
          <cell r="G189">
            <v>31</v>
          </cell>
          <cell r="I189" t="str">
            <v>3312 WB</v>
          </cell>
          <cell r="J189" t="str">
            <v>DORDRECHT</v>
          </cell>
          <cell r="K189" t="str">
            <v>Nederland</v>
          </cell>
          <cell r="L189" t="str">
            <v>078-6317903</v>
          </cell>
          <cell r="M189" t="str">
            <v>M</v>
          </cell>
          <cell r="N189">
            <v>37246</v>
          </cell>
          <cell r="O189">
            <v>9</v>
          </cell>
          <cell r="P189">
            <v>9</v>
          </cell>
        </row>
        <row r="190">
          <cell r="A190">
            <v>11801123</v>
          </cell>
          <cell r="B190" t="str">
            <v>Groeneweg-Dubbeldam</v>
          </cell>
          <cell r="C190" t="str">
            <v>A.</v>
          </cell>
          <cell r="E190" t="str">
            <v>Astrid</v>
          </cell>
          <cell r="F190" t="str">
            <v>Tijpoort</v>
          </cell>
          <cell r="G190">
            <v>31</v>
          </cell>
          <cell r="I190" t="str">
            <v>3312 WB</v>
          </cell>
          <cell r="J190" t="str">
            <v>DORDRECHT</v>
          </cell>
          <cell r="K190" t="str">
            <v>Nederland</v>
          </cell>
          <cell r="L190" t="str">
            <v>078-6317903</v>
          </cell>
          <cell r="M190" t="str">
            <v>V</v>
          </cell>
          <cell r="N190">
            <v>26052</v>
          </cell>
          <cell r="O190">
            <v>7</v>
          </cell>
          <cell r="P190">
            <v>7</v>
          </cell>
          <cell r="Q190" t="str">
            <v>astrid@tdx.nl</v>
          </cell>
        </row>
        <row r="191">
          <cell r="A191">
            <v>27518752</v>
          </cell>
          <cell r="B191" t="str">
            <v>Groot</v>
          </cell>
          <cell r="C191" t="str">
            <v>A.</v>
          </cell>
          <cell r="E191" t="str">
            <v>Aafke</v>
          </cell>
          <cell r="F191" t="str">
            <v>Hallincqlaan</v>
          </cell>
          <cell r="G191">
            <v>8</v>
          </cell>
          <cell r="I191" t="str">
            <v>3311 SC</v>
          </cell>
          <cell r="J191" t="str">
            <v>DORDRECHT</v>
          </cell>
          <cell r="K191" t="str">
            <v>Nederland</v>
          </cell>
          <cell r="L191" t="str">
            <v>078-6136829</v>
          </cell>
          <cell r="M191" t="str">
            <v>V</v>
          </cell>
          <cell r="N191">
            <v>30451</v>
          </cell>
          <cell r="O191">
            <v>8</v>
          </cell>
          <cell r="P191">
            <v>8</v>
          </cell>
          <cell r="Q191" t="str">
            <v>aafke_83@hotmail.com</v>
          </cell>
          <cell r="R191" t="str">
            <v>06-13052148</v>
          </cell>
        </row>
        <row r="192">
          <cell r="A192">
            <v>14109395</v>
          </cell>
          <cell r="B192" t="str">
            <v>Groot</v>
          </cell>
          <cell r="C192" t="str">
            <v>B.D.</v>
          </cell>
          <cell r="E192" t="str">
            <v>Dick</v>
          </cell>
          <cell r="F192" t="str">
            <v>Hallincqlaan</v>
          </cell>
          <cell r="G192">
            <v>8</v>
          </cell>
          <cell r="I192" t="str">
            <v>3311 SC</v>
          </cell>
          <cell r="J192" t="str">
            <v>DORDRECHT</v>
          </cell>
          <cell r="K192" t="str">
            <v>Nederland</v>
          </cell>
          <cell r="L192" t="str">
            <v>078-6136829</v>
          </cell>
          <cell r="M192" t="str">
            <v>M</v>
          </cell>
          <cell r="N192">
            <v>19481</v>
          </cell>
          <cell r="O192">
            <v>8</v>
          </cell>
          <cell r="P192">
            <v>8</v>
          </cell>
          <cell r="Q192" t="str">
            <v>groot306@zonnet.nl</v>
          </cell>
        </row>
        <row r="193">
          <cell r="A193">
            <v>15497860</v>
          </cell>
          <cell r="B193" t="str">
            <v>Groot</v>
          </cell>
          <cell r="C193" t="str">
            <v>F.</v>
          </cell>
          <cell r="E193" t="str">
            <v>Femke</v>
          </cell>
          <cell r="F193" t="str">
            <v>Hallincqlaan</v>
          </cell>
          <cell r="G193">
            <v>8</v>
          </cell>
          <cell r="I193" t="str">
            <v>3311 SC</v>
          </cell>
          <cell r="J193" t="str">
            <v>DORDRECHT</v>
          </cell>
          <cell r="K193" t="str">
            <v>Nederland</v>
          </cell>
          <cell r="L193" t="str">
            <v>078-6136829</v>
          </cell>
          <cell r="M193" t="str">
            <v>V</v>
          </cell>
          <cell r="N193">
            <v>32800</v>
          </cell>
          <cell r="O193">
            <v>3</v>
          </cell>
          <cell r="P193">
            <v>4</v>
          </cell>
          <cell r="Q193" t="str">
            <v>femke1989@hotmail.com</v>
          </cell>
          <cell r="R193" t="str">
            <v>06-13848515</v>
          </cell>
        </row>
        <row r="194">
          <cell r="A194">
            <v>11840668</v>
          </cell>
          <cell r="B194" t="str">
            <v>Groot</v>
          </cell>
          <cell r="C194" t="str">
            <v>J.</v>
          </cell>
          <cell r="D194" t="str">
            <v>de</v>
          </cell>
          <cell r="E194" t="str">
            <v>Jan</v>
          </cell>
          <cell r="F194" t="str">
            <v>Iroko</v>
          </cell>
          <cell r="G194">
            <v>37</v>
          </cell>
          <cell r="I194" t="str">
            <v>3315 PK</v>
          </cell>
          <cell r="J194" t="str">
            <v>DORDRECHT</v>
          </cell>
          <cell r="K194" t="str">
            <v>Nederland</v>
          </cell>
          <cell r="L194" t="str">
            <v>078-6160818</v>
          </cell>
          <cell r="M194" t="str">
            <v>M</v>
          </cell>
          <cell r="N194">
            <v>21360</v>
          </cell>
          <cell r="O194">
            <v>7</v>
          </cell>
          <cell r="P194">
            <v>7</v>
          </cell>
          <cell r="Q194" t="str">
            <v>jan.de.groot@tegelgroep.nl</v>
          </cell>
        </row>
        <row r="195">
          <cell r="A195">
            <v>25600141</v>
          </cell>
          <cell r="B195" t="str">
            <v>Groot</v>
          </cell>
          <cell r="C195" t="str">
            <v>L.M.</v>
          </cell>
          <cell r="D195" t="str">
            <v>de</v>
          </cell>
          <cell r="E195" t="str">
            <v>Luc</v>
          </cell>
          <cell r="F195" t="str">
            <v>Langedaal</v>
          </cell>
          <cell r="G195">
            <v>85</v>
          </cell>
          <cell r="I195" t="str">
            <v>3317 MB</v>
          </cell>
          <cell r="J195" t="str">
            <v>DORDRECHT</v>
          </cell>
          <cell r="K195" t="str">
            <v>Nederland</v>
          </cell>
          <cell r="L195" t="str">
            <v>078-6132924</v>
          </cell>
          <cell r="M195" t="str">
            <v>M</v>
          </cell>
          <cell r="N195">
            <v>36321</v>
          </cell>
          <cell r="O195">
            <v>8</v>
          </cell>
          <cell r="P195">
            <v>8</v>
          </cell>
          <cell r="Q195" t="str">
            <v>michielencarolinedegroot@hetnet.nl</v>
          </cell>
          <cell r="R195" t="str">
            <v>06-29369267</v>
          </cell>
        </row>
        <row r="196">
          <cell r="A196">
            <v>13270680</v>
          </cell>
          <cell r="B196" t="str">
            <v>Groot</v>
          </cell>
          <cell r="C196" t="str">
            <v>M.</v>
          </cell>
          <cell r="E196" t="str">
            <v>Maaike</v>
          </cell>
          <cell r="F196" t="str">
            <v>Hallincqlaan</v>
          </cell>
          <cell r="G196">
            <v>8</v>
          </cell>
          <cell r="I196" t="str">
            <v>3311 SC</v>
          </cell>
          <cell r="J196" t="str">
            <v>DORDRECHT</v>
          </cell>
          <cell r="K196" t="str">
            <v>Nederland</v>
          </cell>
          <cell r="L196" t="str">
            <v>078-6136829</v>
          </cell>
          <cell r="M196" t="str">
            <v>V</v>
          </cell>
          <cell r="N196">
            <v>31196</v>
          </cell>
          <cell r="O196">
            <v>3</v>
          </cell>
          <cell r="P196">
            <v>3</v>
          </cell>
          <cell r="Q196" t="str">
            <v>maaike_groot@hotmail.com</v>
          </cell>
          <cell r="R196" t="str">
            <v>06-10655823</v>
          </cell>
        </row>
        <row r="197">
          <cell r="A197">
            <v>11060441</v>
          </cell>
          <cell r="B197" t="str">
            <v>Groot-Boon</v>
          </cell>
          <cell r="C197" t="str">
            <v>T.</v>
          </cell>
          <cell r="D197" t="str">
            <v>de</v>
          </cell>
          <cell r="E197" t="str">
            <v>Trees</v>
          </cell>
          <cell r="F197" t="str">
            <v>Magnoliastraat</v>
          </cell>
          <cell r="G197">
            <v>77</v>
          </cell>
          <cell r="I197" t="str">
            <v>3319 SJ</v>
          </cell>
          <cell r="J197" t="str">
            <v>DORDRECHT</v>
          </cell>
          <cell r="K197" t="str">
            <v>Nederland</v>
          </cell>
          <cell r="L197" t="str">
            <v>078-6160876</v>
          </cell>
          <cell r="M197" t="str">
            <v>V</v>
          </cell>
          <cell r="N197">
            <v>12228</v>
          </cell>
          <cell r="O197">
            <v>8</v>
          </cell>
          <cell r="P197">
            <v>8</v>
          </cell>
          <cell r="Q197" t="str">
            <v>treesdegroot@tiscali.nl</v>
          </cell>
        </row>
        <row r="198">
          <cell r="A198">
            <v>15497852</v>
          </cell>
          <cell r="B198" t="str">
            <v>Groot-van Es</v>
          </cell>
          <cell r="C198" t="str">
            <v>E.M.</v>
          </cell>
          <cell r="E198" t="str">
            <v>Els</v>
          </cell>
          <cell r="F198" t="str">
            <v>Hallincqlaan</v>
          </cell>
          <cell r="G198">
            <v>8</v>
          </cell>
          <cell r="I198" t="str">
            <v>3311 SC</v>
          </cell>
          <cell r="J198" t="str">
            <v>DORDRECHT</v>
          </cell>
          <cell r="K198" t="str">
            <v>Nederland</v>
          </cell>
          <cell r="L198" t="str">
            <v>078-6136829</v>
          </cell>
          <cell r="M198" t="str">
            <v>V</v>
          </cell>
          <cell r="N198">
            <v>20727</v>
          </cell>
          <cell r="O198">
            <v>8</v>
          </cell>
          <cell r="P198">
            <v>8</v>
          </cell>
          <cell r="Q198" t="str">
            <v>groot306@zonnet.nl</v>
          </cell>
        </row>
        <row r="199">
          <cell r="A199">
            <v>13098608</v>
          </cell>
          <cell r="B199" t="str">
            <v>Gruijter</v>
          </cell>
          <cell r="C199" t="str">
            <v>J.</v>
          </cell>
          <cell r="D199" t="str">
            <v>de</v>
          </cell>
          <cell r="E199" t="str">
            <v>Jan</v>
          </cell>
          <cell r="F199" t="str">
            <v>Erasmuslaan</v>
          </cell>
          <cell r="G199">
            <v>33</v>
          </cell>
          <cell r="I199" t="str">
            <v>3314 AB</v>
          </cell>
          <cell r="J199" t="str">
            <v>DORDRECHT</v>
          </cell>
          <cell r="K199" t="str">
            <v>Nederland</v>
          </cell>
          <cell r="L199" t="str">
            <v>078-6311297</v>
          </cell>
          <cell r="M199" t="str">
            <v>M</v>
          </cell>
          <cell r="N199">
            <v>17942</v>
          </cell>
          <cell r="O199">
            <v>8</v>
          </cell>
          <cell r="P199">
            <v>8</v>
          </cell>
          <cell r="Q199" t="str">
            <v>jandegruijter@hotmail.com</v>
          </cell>
          <cell r="R199" t="str">
            <v>06-24503867</v>
          </cell>
        </row>
        <row r="200">
          <cell r="A200">
            <v>27266494</v>
          </cell>
          <cell r="B200" t="str">
            <v>Gulen</v>
          </cell>
          <cell r="C200" t="str">
            <v>S.</v>
          </cell>
          <cell r="E200" t="str">
            <v>Salihs</v>
          </cell>
          <cell r="F200" t="str">
            <v>Brouwersdijk</v>
          </cell>
          <cell r="G200">
            <v>65</v>
          </cell>
          <cell r="I200" t="str">
            <v>3314 GH</v>
          </cell>
          <cell r="J200" t="str">
            <v>DORDRECHT</v>
          </cell>
          <cell r="K200" t="str">
            <v>Nederland</v>
          </cell>
          <cell r="L200">
            <v>648115376</v>
          </cell>
          <cell r="M200" t="str">
            <v>V</v>
          </cell>
          <cell r="N200">
            <v>36342</v>
          </cell>
          <cell r="O200">
            <v>9</v>
          </cell>
          <cell r="P200">
            <v>9</v>
          </cell>
          <cell r="Q200" t="str">
            <v>bgulen@live.nl</v>
          </cell>
          <cell r="R200">
            <v>648115376</v>
          </cell>
        </row>
        <row r="201">
          <cell r="A201">
            <v>11060468</v>
          </cell>
          <cell r="B201" t="str">
            <v>Gummels</v>
          </cell>
          <cell r="C201" t="str">
            <v>E.C.</v>
          </cell>
          <cell r="E201" t="str">
            <v>Eric</v>
          </cell>
          <cell r="F201" t="str">
            <v>Baron van Boetzelaerlaan</v>
          </cell>
          <cell r="G201">
            <v>51</v>
          </cell>
          <cell r="I201" t="str">
            <v>3319 CK</v>
          </cell>
          <cell r="J201" t="str">
            <v>DORDRECHT</v>
          </cell>
          <cell r="K201" t="str">
            <v>Nederland</v>
          </cell>
          <cell r="L201" t="str">
            <v>078-6162357</v>
          </cell>
          <cell r="M201" t="str">
            <v>M</v>
          </cell>
          <cell r="N201">
            <v>13733</v>
          </cell>
          <cell r="O201">
            <v>8</v>
          </cell>
          <cell r="P201">
            <v>8</v>
          </cell>
          <cell r="Q201" t="str">
            <v>gumme001@kpnmail.nl</v>
          </cell>
        </row>
        <row r="202">
          <cell r="A202">
            <v>11060476</v>
          </cell>
          <cell r="B202" t="str">
            <v>Gummels-van der Zee</v>
          </cell>
          <cell r="C202" t="str">
            <v>C.F.</v>
          </cell>
          <cell r="F202" t="str">
            <v>Baron van Boetzelaerlaan</v>
          </cell>
          <cell r="G202">
            <v>51</v>
          </cell>
          <cell r="I202" t="str">
            <v>3319 CK</v>
          </cell>
          <cell r="J202" t="str">
            <v>DORDRECHT</v>
          </cell>
          <cell r="K202" t="str">
            <v>Nederland</v>
          </cell>
          <cell r="L202" t="str">
            <v>078-6162357</v>
          </cell>
          <cell r="M202" t="str">
            <v>V</v>
          </cell>
          <cell r="N202">
            <v>8880</v>
          </cell>
          <cell r="O202">
            <v>8</v>
          </cell>
          <cell r="P202">
            <v>8</v>
          </cell>
          <cell r="Q202" t="str">
            <v>gumme001@wxs.nl</v>
          </cell>
        </row>
        <row r="203">
          <cell r="A203">
            <v>11142170</v>
          </cell>
          <cell r="B203" t="str">
            <v>Haak</v>
          </cell>
          <cell r="C203" t="str">
            <v>D.</v>
          </cell>
          <cell r="E203" t="str">
            <v>Debby</v>
          </cell>
          <cell r="F203" t="str">
            <v>Vredenburg</v>
          </cell>
          <cell r="G203">
            <v>45</v>
          </cell>
          <cell r="I203" t="str">
            <v>3328 DG</v>
          </cell>
          <cell r="J203" t="str">
            <v>DORDRECHT</v>
          </cell>
          <cell r="K203" t="str">
            <v>Nederland</v>
          </cell>
          <cell r="L203" t="str">
            <v>078-6452697</v>
          </cell>
          <cell r="M203" t="str">
            <v>V</v>
          </cell>
          <cell r="N203">
            <v>28181</v>
          </cell>
          <cell r="O203">
            <v>2</v>
          </cell>
          <cell r="P203">
            <v>2</v>
          </cell>
          <cell r="Q203" t="str">
            <v>debbyhaak@hotmail.com</v>
          </cell>
          <cell r="R203" t="str">
            <v>06-53526365</v>
          </cell>
        </row>
        <row r="204">
          <cell r="A204">
            <v>25349120</v>
          </cell>
          <cell r="B204" t="str">
            <v>Haak</v>
          </cell>
          <cell r="C204" t="str">
            <v>J.C.</v>
          </cell>
          <cell r="E204" t="str">
            <v>Jan</v>
          </cell>
          <cell r="F204" t="str">
            <v>Hugo de Grootlaan</v>
          </cell>
          <cell r="G204">
            <v>47</v>
          </cell>
          <cell r="I204" t="str">
            <v>3314 AG</v>
          </cell>
          <cell r="J204" t="str">
            <v>DORDRECHT</v>
          </cell>
          <cell r="K204" t="str">
            <v>Nederland</v>
          </cell>
          <cell r="L204" t="str">
            <v>078-6317560</v>
          </cell>
          <cell r="M204" t="str">
            <v>M</v>
          </cell>
          <cell r="N204">
            <v>24881</v>
          </cell>
          <cell r="O204">
            <v>8</v>
          </cell>
          <cell r="P204">
            <v>8</v>
          </cell>
          <cell r="Q204" t="str">
            <v>jan.haak@versatel.nl</v>
          </cell>
          <cell r="R204" t="str">
            <v>06-51005160</v>
          </cell>
        </row>
        <row r="205">
          <cell r="A205">
            <v>25349112</v>
          </cell>
          <cell r="B205" t="str">
            <v>Haak</v>
          </cell>
          <cell r="C205" t="str">
            <v>M.S.</v>
          </cell>
          <cell r="E205" t="str">
            <v>Cara</v>
          </cell>
          <cell r="F205" t="str">
            <v>Hugo de Grootlaan</v>
          </cell>
          <cell r="G205">
            <v>47</v>
          </cell>
          <cell r="I205" t="str">
            <v>3314 AG</v>
          </cell>
          <cell r="J205" t="str">
            <v>DORDRECHT</v>
          </cell>
          <cell r="K205" t="str">
            <v>Nederland</v>
          </cell>
          <cell r="L205" t="str">
            <v>078-6317560</v>
          </cell>
          <cell r="M205" t="str">
            <v>V</v>
          </cell>
          <cell r="N205">
            <v>27672</v>
          </cell>
          <cell r="O205">
            <v>8</v>
          </cell>
          <cell r="P205">
            <v>8</v>
          </cell>
          <cell r="Q205" t="str">
            <v>carahaak@hotmail.com</v>
          </cell>
          <cell r="R205" t="str">
            <v>06-44057588</v>
          </cell>
        </row>
        <row r="206">
          <cell r="A206">
            <v>26435497</v>
          </cell>
          <cell r="B206" t="str">
            <v>Haak</v>
          </cell>
          <cell r="C206" t="str">
            <v>S.G.</v>
          </cell>
          <cell r="E206" t="str">
            <v>Samantha</v>
          </cell>
          <cell r="F206" t="str">
            <v>Hugo de Grootlaan</v>
          </cell>
          <cell r="G206">
            <v>47</v>
          </cell>
          <cell r="I206" t="str">
            <v>3314 AG</v>
          </cell>
          <cell r="J206" t="str">
            <v>DORDRECHT</v>
          </cell>
          <cell r="K206" t="str">
            <v>Nederland</v>
          </cell>
          <cell r="L206" t="str">
            <v>078-6317560</v>
          </cell>
          <cell r="M206" t="str">
            <v>V</v>
          </cell>
          <cell r="N206">
            <v>34464</v>
          </cell>
          <cell r="O206">
            <v>8</v>
          </cell>
          <cell r="P206">
            <v>8</v>
          </cell>
          <cell r="Q206" t="str">
            <v>samantha_haak10@hotmail.com</v>
          </cell>
          <cell r="R206" t="str">
            <v>06-15694829</v>
          </cell>
        </row>
        <row r="207">
          <cell r="A207">
            <v>16775988</v>
          </cell>
          <cell r="B207" t="str">
            <v>Haan</v>
          </cell>
          <cell r="C207" t="str">
            <v>P.R.D.</v>
          </cell>
          <cell r="D207" t="str">
            <v>de</v>
          </cell>
          <cell r="E207" t="str">
            <v>Pamela</v>
          </cell>
          <cell r="F207" t="str">
            <v>Oranjestraat</v>
          </cell>
          <cell r="G207">
            <v>96</v>
          </cell>
          <cell r="I207" t="str">
            <v>3373 AL</v>
          </cell>
          <cell r="J207" t="str">
            <v>HARDINXVELD GIESSENDAM</v>
          </cell>
          <cell r="K207" t="str">
            <v>Nederland</v>
          </cell>
          <cell r="L207" t="str">
            <v>0184-611156</v>
          </cell>
          <cell r="M207" t="str">
            <v>V</v>
          </cell>
          <cell r="N207">
            <v>33800</v>
          </cell>
          <cell r="O207">
            <v>4</v>
          </cell>
          <cell r="P207">
            <v>4</v>
          </cell>
          <cell r="Q207" t="str">
            <v>pamdha@xs4all.nl;pameladehaan@hotmail.com</v>
          </cell>
        </row>
        <row r="208">
          <cell r="A208">
            <v>12136824</v>
          </cell>
          <cell r="B208" t="str">
            <v>Haan</v>
          </cell>
          <cell r="C208" t="str">
            <v>R.M.A.</v>
          </cell>
          <cell r="D208" t="str">
            <v>de</v>
          </cell>
          <cell r="E208" t="str">
            <v>Rob</v>
          </cell>
          <cell r="F208" t="str">
            <v>Oranjestraat</v>
          </cell>
          <cell r="G208">
            <v>96</v>
          </cell>
          <cell r="I208" t="str">
            <v>3373 AL</v>
          </cell>
          <cell r="J208" t="str">
            <v>HARDINXVELD GIESSENDAM</v>
          </cell>
          <cell r="K208" t="str">
            <v>Nederland</v>
          </cell>
          <cell r="L208" t="str">
            <v>0184-611156</v>
          </cell>
          <cell r="M208" t="str">
            <v>M</v>
          </cell>
          <cell r="N208">
            <v>21208</v>
          </cell>
          <cell r="O208">
            <v>7</v>
          </cell>
          <cell r="P208">
            <v>7</v>
          </cell>
          <cell r="Q208" t="str">
            <v>roenda@xs4all.nl</v>
          </cell>
          <cell r="R208" t="str">
            <v>06-51994062</v>
          </cell>
        </row>
        <row r="209">
          <cell r="A209">
            <v>14844524</v>
          </cell>
          <cell r="B209" t="str">
            <v>Haan</v>
          </cell>
          <cell r="C209" t="str">
            <v>R.M.W.</v>
          </cell>
          <cell r="D209" t="str">
            <v>de</v>
          </cell>
          <cell r="E209" t="str">
            <v>Rebecca</v>
          </cell>
          <cell r="F209" t="str">
            <v>Oranjestraat</v>
          </cell>
          <cell r="G209">
            <v>96</v>
          </cell>
          <cell r="I209" t="str">
            <v>3373 AL</v>
          </cell>
          <cell r="J209" t="str">
            <v>HARDINXVELD GIESSENDAM</v>
          </cell>
          <cell r="K209" t="str">
            <v>Nederland</v>
          </cell>
          <cell r="L209" t="str">
            <v>0184-611156</v>
          </cell>
          <cell r="M209" t="str">
            <v>V</v>
          </cell>
          <cell r="N209">
            <v>32881</v>
          </cell>
          <cell r="O209">
            <v>5</v>
          </cell>
          <cell r="P209">
            <v>5</v>
          </cell>
          <cell r="Q209" t="str">
            <v>rebeccadehaan@hotmail.com</v>
          </cell>
          <cell r="R209" t="str">
            <v>06-30076253</v>
          </cell>
        </row>
        <row r="210">
          <cell r="A210">
            <v>13947893</v>
          </cell>
          <cell r="B210" t="str">
            <v>Haan</v>
          </cell>
          <cell r="C210" t="str">
            <v>W.J.E.</v>
          </cell>
          <cell r="D210" t="str">
            <v>de</v>
          </cell>
          <cell r="E210" t="str">
            <v>Wendy</v>
          </cell>
          <cell r="F210" t="str">
            <v>Oranjestraat</v>
          </cell>
          <cell r="G210">
            <v>96</v>
          </cell>
          <cell r="I210" t="str">
            <v>3373 AL</v>
          </cell>
          <cell r="J210" t="str">
            <v>HARDINXVELD-GIESSENDAM</v>
          </cell>
          <cell r="K210" t="str">
            <v>Nederland</v>
          </cell>
          <cell r="L210" t="str">
            <v>0184-611156</v>
          </cell>
          <cell r="M210" t="str">
            <v>V</v>
          </cell>
          <cell r="N210">
            <v>32104</v>
          </cell>
          <cell r="O210">
            <v>5</v>
          </cell>
          <cell r="P210">
            <v>4</v>
          </cell>
          <cell r="Q210" t="str">
            <v>wendydehaan87@hotmail.com</v>
          </cell>
          <cell r="R210" t="str">
            <v>06-12357883</v>
          </cell>
        </row>
        <row r="211">
          <cell r="A211">
            <v>11060484</v>
          </cell>
          <cell r="B211" t="str">
            <v>Haan-Kleyn</v>
          </cell>
          <cell r="C211" t="str">
            <v>H.G.A.</v>
          </cell>
          <cell r="D211" t="str">
            <v>de</v>
          </cell>
          <cell r="E211" t="str">
            <v>Lenneke</v>
          </cell>
          <cell r="F211" t="str">
            <v>Zuidendijk</v>
          </cell>
          <cell r="G211">
            <v>381</v>
          </cell>
          <cell r="I211" t="str">
            <v>3317 NS</v>
          </cell>
          <cell r="J211" t="str">
            <v>DORDRECHT</v>
          </cell>
          <cell r="K211" t="str">
            <v>Nederland</v>
          </cell>
          <cell r="L211" t="str">
            <v>078-6178771</v>
          </cell>
          <cell r="M211" t="str">
            <v>V</v>
          </cell>
          <cell r="N211">
            <v>18835</v>
          </cell>
          <cell r="O211">
            <v>8</v>
          </cell>
          <cell r="P211">
            <v>7</v>
          </cell>
          <cell r="Q211" t="str">
            <v>lendehaan@hetnet.nl</v>
          </cell>
        </row>
        <row r="212">
          <cell r="A212">
            <v>27641708</v>
          </cell>
          <cell r="B212" t="str">
            <v>Haddad</v>
          </cell>
          <cell r="C212" t="str">
            <v>H.</v>
          </cell>
          <cell r="E212" t="str">
            <v>Hajar</v>
          </cell>
          <cell r="F212" t="str">
            <v>J.J.L. ten Katestraat</v>
          </cell>
          <cell r="G212">
            <v>27</v>
          </cell>
          <cell r="I212" t="str">
            <v>3314 SN</v>
          </cell>
          <cell r="J212" t="str">
            <v>DORDRECHT</v>
          </cell>
          <cell r="K212" t="str">
            <v>Nederland</v>
          </cell>
          <cell r="L212" t="str">
            <v>078-8443060</v>
          </cell>
          <cell r="M212" t="str">
            <v>V</v>
          </cell>
          <cell r="N212">
            <v>36781</v>
          </cell>
          <cell r="O212">
            <v>9</v>
          </cell>
          <cell r="P212">
            <v>9</v>
          </cell>
        </row>
        <row r="213">
          <cell r="A213">
            <v>27641694</v>
          </cell>
          <cell r="B213" t="str">
            <v>Haddad</v>
          </cell>
          <cell r="C213" t="str">
            <v>M.</v>
          </cell>
          <cell r="E213" t="str">
            <v>Meryem</v>
          </cell>
          <cell r="F213" t="str">
            <v>J.J.L. ten Katestraat</v>
          </cell>
          <cell r="G213">
            <v>27</v>
          </cell>
          <cell r="I213" t="str">
            <v>3314 SN</v>
          </cell>
          <cell r="J213" t="str">
            <v>DORDRECHT</v>
          </cell>
          <cell r="K213" t="str">
            <v>Nederland</v>
          </cell>
          <cell r="L213" t="str">
            <v>078-8443060</v>
          </cell>
          <cell r="M213" t="str">
            <v>V</v>
          </cell>
          <cell r="N213">
            <v>36156</v>
          </cell>
          <cell r="O213">
            <v>9</v>
          </cell>
          <cell r="P213">
            <v>9</v>
          </cell>
          <cell r="R213" t="str">
            <v>06-19540118</v>
          </cell>
        </row>
        <row r="214">
          <cell r="A214">
            <v>26312891</v>
          </cell>
          <cell r="B214" t="str">
            <v>Hagendoorn</v>
          </cell>
          <cell r="C214" t="str">
            <v>R.S.</v>
          </cell>
          <cell r="E214" t="str">
            <v>Ro÷ni</v>
          </cell>
          <cell r="F214" t="str">
            <v>Vossiusstraat</v>
          </cell>
          <cell r="G214">
            <v>31</v>
          </cell>
          <cell r="I214" t="str">
            <v>3314 BT</v>
          </cell>
          <cell r="J214" t="str">
            <v>DORDRECHT</v>
          </cell>
          <cell r="K214" t="str">
            <v>Nederland</v>
          </cell>
          <cell r="L214" t="str">
            <v>078-6131051</v>
          </cell>
          <cell r="M214" t="str">
            <v>M</v>
          </cell>
          <cell r="N214">
            <v>34482</v>
          </cell>
          <cell r="O214">
            <v>8</v>
          </cell>
          <cell r="P214">
            <v>8</v>
          </cell>
          <cell r="Q214" t="str">
            <v>hagendordt@planet.nl</v>
          </cell>
          <cell r="R214" t="str">
            <v>06-47968369</v>
          </cell>
        </row>
        <row r="215">
          <cell r="A215">
            <v>14996677</v>
          </cell>
          <cell r="B215" t="str">
            <v>Hanssen</v>
          </cell>
          <cell r="C215" t="str">
            <v>A.</v>
          </cell>
          <cell r="E215" t="str">
            <v>Annie</v>
          </cell>
          <cell r="F215" t="str">
            <v>Lauwers</v>
          </cell>
          <cell r="G215">
            <v>5</v>
          </cell>
          <cell r="I215" t="str">
            <v>3332 TA</v>
          </cell>
          <cell r="J215" t="str">
            <v>ZWIJNDRECHT</v>
          </cell>
          <cell r="K215" t="str">
            <v>Nederland</v>
          </cell>
          <cell r="L215" t="str">
            <v>078-6127231</v>
          </cell>
          <cell r="M215" t="str">
            <v>V</v>
          </cell>
          <cell r="N215">
            <v>21995</v>
          </cell>
          <cell r="O215">
            <v>6</v>
          </cell>
          <cell r="P215">
            <v>5</v>
          </cell>
          <cell r="Q215" t="str">
            <v>anniehanssen@hotmail.com</v>
          </cell>
        </row>
        <row r="216">
          <cell r="A216">
            <v>15209385</v>
          </cell>
          <cell r="B216" t="str">
            <v>Harmelen</v>
          </cell>
          <cell r="C216" t="str">
            <v>N.</v>
          </cell>
          <cell r="D216" t="str">
            <v>van</v>
          </cell>
          <cell r="E216" t="str">
            <v>Norwin</v>
          </cell>
          <cell r="F216" t="str">
            <v>Jupiterlaan</v>
          </cell>
          <cell r="G216">
            <v>4</v>
          </cell>
          <cell r="I216" t="str">
            <v>3318 JC</v>
          </cell>
          <cell r="J216" t="str">
            <v>DORDRECHT</v>
          </cell>
          <cell r="K216" t="str">
            <v>Nederland</v>
          </cell>
          <cell r="L216" t="str">
            <v>078-6512049</v>
          </cell>
          <cell r="M216" t="str">
            <v>M</v>
          </cell>
          <cell r="N216">
            <v>27944</v>
          </cell>
          <cell r="O216">
            <v>3</v>
          </cell>
          <cell r="P216">
            <v>3</v>
          </cell>
          <cell r="Q216" t="str">
            <v>nharmelen@hotmail.com</v>
          </cell>
          <cell r="R216" t="str">
            <v>06-55108019</v>
          </cell>
        </row>
        <row r="217">
          <cell r="A217">
            <v>17118956</v>
          </cell>
          <cell r="B217" t="str">
            <v>Harteloh</v>
          </cell>
          <cell r="C217" t="str">
            <v>C.</v>
          </cell>
          <cell r="E217" t="str">
            <v>Calvin</v>
          </cell>
          <cell r="F217" t="str">
            <v>Abdij</v>
          </cell>
          <cell r="G217">
            <v>26</v>
          </cell>
          <cell r="I217" t="str">
            <v>3335 DJ</v>
          </cell>
          <cell r="J217" t="str">
            <v>ZWIJNDRECHT</v>
          </cell>
          <cell r="K217" t="str">
            <v>Nederland</v>
          </cell>
          <cell r="L217" t="str">
            <v>078-6103375</v>
          </cell>
          <cell r="M217" t="str">
            <v>M</v>
          </cell>
          <cell r="N217">
            <v>33808</v>
          </cell>
          <cell r="O217">
            <v>6</v>
          </cell>
          <cell r="P217">
            <v>6</v>
          </cell>
          <cell r="Q217" t="str">
            <v>john.harteloh@hetnet.nl</v>
          </cell>
        </row>
        <row r="218">
          <cell r="A218">
            <v>22463364</v>
          </cell>
          <cell r="B218" t="str">
            <v>Heelsbergen</v>
          </cell>
          <cell r="C218" t="str">
            <v>C.B.</v>
          </cell>
          <cell r="D218" t="str">
            <v>van</v>
          </cell>
          <cell r="E218" t="str">
            <v>Claudia</v>
          </cell>
          <cell r="F218" t="str">
            <v>Oranjestraat</v>
          </cell>
          <cell r="G218">
            <v>15</v>
          </cell>
          <cell r="H218" t="str">
            <v>a</v>
          </cell>
          <cell r="I218" t="str">
            <v>3312 VG</v>
          </cell>
          <cell r="J218" t="str">
            <v>DORDRECHT</v>
          </cell>
          <cell r="K218" t="str">
            <v>Nederland</v>
          </cell>
          <cell r="L218" t="str">
            <v>078-6138714</v>
          </cell>
          <cell r="M218" t="str">
            <v>V</v>
          </cell>
          <cell r="N218">
            <v>26129</v>
          </cell>
          <cell r="O218">
            <v>8</v>
          </cell>
          <cell r="P218">
            <v>8</v>
          </cell>
          <cell r="Q218" t="str">
            <v>claudia.vanheelsbergen@kpn.com</v>
          </cell>
          <cell r="R218" t="str">
            <v>06-53399886</v>
          </cell>
        </row>
        <row r="219">
          <cell r="A219">
            <v>12243418</v>
          </cell>
          <cell r="B219" t="str">
            <v>Heemskerk</v>
          </cell>
          <cell r="C219" t="str">
            <v>M.E.A.</v>
          </cell>
          <cell r="E219" t="str">
            <v>Lizzy</v>
          </cell>
          <cell r="F219" t="str">
            <v>Mataramstraat</v>
          </cell>
          <cell r="G219">
            <v>13</v>
          </cell>
          <cell r="I219" t="str">
            <v>3312 GS</v>
          </cell>
          <cell r="J219" t="str">
            <v>DORDRECHT</v>
          </cell>
          <cell r="K219" t="str">
            <v>Nederland</v>
          </cell>
          <cell r="L219" t="str">
            <v>078-6148074</v>
          </cell>
          <cell r="M219" t="str">
            <v>V</v>
          </cell>
          <cell r="N219">
            <v>22889</v>
          </cell>
          <cell r="O219">
            <v>8</v>
          </cell>
          <cell r="P219">
            <v>8</v>
          </cell>
        </row>
        <row r="220">
          <cell r="A220">
            <v>11060506</v>
          </cell>
          <cell r="B220" t="str">
            <v>Heer-Voogt</v>
          </cell>
          <cell r="C220" t="str">
            <v>H.A.M.</v>
          </cell>
          <cell r="D220" t="str">
            <v>de</v>
          </cell>
          <cell r="E220" t="str">
            <v>Hennie</v>
          </cell>
          <cell r="F220" t="str">
            <v>Dennenlaan</v>
          </cell>
          <cell r="G220">
            <v>56</v>
          </cell>
          <cell r="I220" t="str">
            <v>3319 EA</v>
          </cell>
          <cell r="J220" t="str">
            <v>DORDRECHT</v>
          </cell>
          <cell r="K220" t="str">
            <v>Nederland</v>
          </cell>
          <cell r="L220" t="str">
            <v>078-6166940</v>
          </cell>
          <cell r="M220" t="str">
            <v>V</v>
          </cell>
          <cell r="N220">
            <v>14866</v>
          </cell>
          <cell r="O220">
            <v>8</v>
          </cell>
          <cell r="P220">
            <v>8</v>
          </cell>
          <cell r="Q220" t="str">
            <v>hit.pdeheer@planet.nl</v>
          </cell>
        </row>
        <row r="221">
          <cell r="A221">
            <v>15941612</v>
          </cell>
          <cell r="B221" t="str">
            <v>Heiden</v>
          </cell>
          <cell r="C221" t="str">
            <v>M.</v>
          </cell>
          <cell r="D221" t="str">
            <v>van der</v>
          </cell>
          <cell r="E221" t="str">
            <v>Mandy</v>
          </cell>
          <cell r="F221" t="str">
            <v>Pieter Boelenstraat</v>
          </cell>
          <cell r="G221">
            <v>5</v>
          </cell>
          <cell r="I221" t="str">
            <v>3297 EM</v>
          </cell>
          <cell r="J221" t="str">
            <v>PUTTERSHOEK</v>
          </cell>
          <cell r="K221" t="str">
            <v>Nederland</v>
          </cell>
          <cell r="L221" t="str">
            <v>078-6762857</v>
          </cell>
          <cell r="M221" t="str">
            <v>V</v>
          </cell>
          <cell r="N221">
            <v>33562</v>
          </cell>
          <cell r="O221">
            <v>3</v>
          </cell>
          <cell r="P221">
            <v>3</v>
          </cell>
          <cell r="Q221" t="str">
            <v>melis1@hetnet.nl</v>
          </cell>
          <cell r="R221" t="str">
            <v>06-22974255</v>
          </cell>
        </row>
        <row r="222">
          <cell r="A222">
            <v>13098616</v>
          </cell>
          <cell r="B222" t="str">
            <v>Heijlaerts</v>
          </cell>
          <cell r="C222" t="str">
            <v>R.L.</v>
          </cell>
          <cell r="E222" t="str">
            <v>Ruud</v>
          </cell>
          <cell r="F222" t="str">
            <v>Burg Beelaertspark</v>
          </cell>
          <cell r="G222">
            <v>32</v>
          </cell>
          <cell r="I222" t="str">
            <v>3319 AV</v>
          </cell>
          <cell r="J222" t="str">
            <v>DORDRECHT</v>
          </cell>
          <cell r="K222" t="str">
            <v>Nederland</v>
          </cell>
          <cell r="L222" t="str">
            <v>078-6212955</v>
          </cell>
          <cell r="M222" t="str">
            <v>M</v>
          </cell>
          <cell r="N222">
            <v>30987</v>
          </cell>
          <cell r="O222">
            <v>8</v>
          </cell>
          <cell r="P222">
            <v>8</v>
          </cell>
          <cell r="Q222" t="str">
            <v>surakartabmw@yahoo.com</v>
          </cell>
          <cell r="R222" t="str">
            <v>06-12413259</v>
          </cell>
        </row>
        <row r="223">
          <cell r="A223">
            <v>15471101</v>
          </cell>
          <cell r="B223" t="str">
            <v>Heijmen</v>
          </cell>
          <cell r="C223" t="str">
            <v>K.</v>
          </cell>
          <cell r="E223" t="str">
            <v>Kim</v>
          </cell>
          <cell r="F223" t="str">
            <v>Fazant</v>
          </cell>
          <cell r="G223">
            <v>31</v>
          </cell>
          <cell r="I223" t="str">
            <v>2986 CJ</v>
          </cell>
          <cell r="J223" t="str">
            <v>RIDDERKERK</v>
          </cell>
          <cell r="K223" t="str">
            <v>Nederland</v>
          </cell>
          <cell r="L223" t="str">
            <v>0180-434324</v>
          </cell>
          <cell r="M223" t="str">
            <v>V</v>
          </cell>
          <cell r="N223">
            <v>32486</v>
          </cell>
          <cell r="O223">
            <v>4</v>
          </cell>
          <cell r="P223">
            <v>5</v>
          </cell>
          <cell r="Q223" t="str">
            <v>kim_heijmen@hotmail.com</v>
          </cell>
          <cell r="R223" t="str">
            <v>06-28303711</v>
          </cell>
        </row>
        <row r="224">
          <cell r="A224">
            <v>10291288</v>
          </cell>
          <cell r="B224" t="str">
            <v>Heijnen</v>
          </cell>
          <cell r="C224" t="str">
            <v>G.C.M.</v>
          </cell>
          <cell r="E224" t="str">
            <v>Ge</v>
          </cell>
          <cell r="F224" t="str">
            <v>Bellevuestraat</v>
          </cell>
          <cell r="G224">
            <v>3</v>
          </cell>
          <cell r="I224" t="str">
            <v>3311 JB</v>
          </cell>
          <cell r="J224" t="str">
            <v>DORDRECHT</v>
          </cell>
          <cell r="K224" t="str">
            <v>Nederland</v>
          </cell>
          <cell r="L224" t="str">
            <v>078-6147236</v>
          </cell>
          <cell r="M224" t="str">
            <v>M</v>
          </cell>
          <cell r="N224">
            <v>17004</v>
          </cell>
          <cell r="O224">
            <v>7</v>
          </cell>
          <cell r="P224">
            <v>8</v>
          </cell>
          <cell r="Q224" t="str">
            <v>geheijnen@planet.nl</v>
          </cell>
          <cell r="R224" t="str">
            <v>06-18732395</v>
          </cell>
        </row>
        <row r="225">
          <cell r="A225">
            <v>10291261</v>
          </cell>
          <cell r="B225" t="str">
            <v>Heijnen-van Wingerden</v>
          </cell>
          <cell r="C225" t="str">
            <v>A.B.</v>
          </cell>
          <cell r="E225" t="str">
            <v>Andrea</v>
          </cell>
          <cell r="F225" t="str">
            <v>Bellevuestraat</v>
          </cell>
          <cell r="G225">
            <v>3</v>
          </cell>
          <cell r="I225" t="str">
            <v>3311 JB</v>
          </cell>
          <cell r="J225" t="str">
            <v>DORDRECHT</v>
          </cell>
          <cell r="K225" t="str">
            <v>Nederland</v>
          </cell>
          <cell r="L225" t="str">
            <v>078-6147236</v>
          </cell>
          <cell r="M225" t="str">
            <v>V</v>
          </cell>
          <cell r="N225">
            <v>16719</v>
          </cell>
          <cell r="O225">
            <v>8</v>
          </cell>
          <cell r="P225">
            <v>7</v>
          </cell>
          <cell r="Q225" t="str">
            <v>andreaheijnen@planet.nl</v>
          </cell>
          <cell r="R225" t="str">
            <v>06-54636484</v>
          </cell>
        </row>
        <row r="226">
          <cell r="A226">
            <v>11107723</v>
          </cell>
          <cell r="B226" t="str">
            <v>Hekman</v>
          </cell>
          <cell r="C226" t="str">
            <v>H.J.</v>
          </cell>
          <cell r="E226" t="str">
            <v>Henk</v>
          </cell>
          <cell r="F226" t="str">
            <v>Haringvlietstraat</v>
          </cell>
          <cell r="G226">
            <v>243</v>
          </cell>
          <cell r="I226" t="str">
            <v>3313 ED</v>
          </cell>
          <cell r="J226" t="str">
            <v>DORDRECHT</v>
          </cell>
          <cell r="K226" t="str">
            <v>Nederland</v>
          </cell>
          <cell r="L226" t="str">
            <v>078-6210987</v>
          </cell>
          <cell r="M226" t="str">
            <v>M</v>
          </cell>
          <cell r="N226">
            <v>12515</v>
          </cell>
          <cell r="O226">
            <v>8</v>
          </cell>
          <cell r="P226">
            <v>7</v>
          </cell>
          <cell r="Q226" t="str">
            <v>h.hekman@upcmail.nl</v>
          </cell>
        </row>
        <row r="227">
          <cell r="A227">
            <v>11058447</v>
          </cell>
          <cell r="B227" t="str">
            <v>Hekman</v>
          </cell>
          <cell r="C227" t="str">
            <v>P.J.R.</v>
          </cell>
          <cell r="E227" t="str">
            <v>Peter</v>
          </cell>
          <cell r="F227" t="str">
            <v>Waterman</v>
          </cell>
          <cell r="G227">
            <v>179</v>
          </cell>
          <cell r="I227" t="str">
            <v>3328 RK</v>
          </cell>
          <cell r="J227" t="str">
            <v>DORDRECHT</v>
          </cell>
          <cell r="K227" t="str">
            <v>Nederland</v>
          </cell>
          <cell r="L227" t="str">
            <v>078-6174606</v>
          </cell>
          <cell r="M227" t="str">
            <v>M</v>
          </cell>
          <cell r="N227">
            <v>18222</v>
          </cell>
          <cell r="O227">
            <v>8</v>
          </cell>
          <cell r="P227">
            <v>6</v>
          </cell>
          <cell r="R227" t="str">
            <v>06-54767311</v>
          </cell>
        </row>
        <row r="228">
          <cell r="A228">
            <v>11424338</v>
          </cell>
          <cell r="B228" t="str">
            <v>Hekman-van Eck</v>
          </cell>
          <cell r="C228" t="str">
            <v>C.J.</v>
          </cell>
          <cell r="E228" t="str">
            <v>Ineke</v>
          </cell>
          <cell r="F228" t="str">
            <v>Haringvlietstraat</v>
          </cell>
          <cell r="G228">
            <v>243</v>
          </cell>
          <cell r="I228" t="str">
            <v>3313 ED</v>
          </cell>
          <cell r="J228" t="str">
            <v>DORDRECHT</v>
          </cell>
          <cell r="K228" t="str">
            <v>Nederland</v>
          </cell>
          <cell r="L228" t="str">
            <v>078-6187350</v>
          </cell>
          <cell r="M228" t="str">
            <v>V</v>
          </cell>
          <cell r="N228">
            <v>15393</v>
          </cell>
          <cell r="O228">
            <v>8</v>
          </cell>
          <cell r="P228">
            <v>8</v>
          </cell>
          <cell r="Q228" t="str">
            <v>i.hekman@upcmail.nl</v>
          </cell>
          <cell r="R228" t="str">
            <v>06-19195894</v>
          </cell>
        </row>
        <row r="229">
          <cell r="A229">
            <v>11060514</v>
          </cell>
          <cell r="B229" t="str">
            <v>Helden-de Waal</v>
          </cell>
          <cell r="C229" t="str">
            <v>A.M.</v>
          </cell>
          <cell r="D229" t="str">
            <v>van</v>
          </cell>
          <cell r="E229" t="str">
            <v>Anne Marie</v>
          </cell>
          <cell r="F229" t="str">
            <v>Koningstraat</v>
          </cell>
          <cell r="G229">
            <v>476</v>
          </cell>
          <cell r="I229" t="str">
            <v>3319 PH</v>
          </cell>
          <cell r="J229" t="str">
            <v>DORDRECHT</v>
          </cell>
          <cell r="K229" t="str">
            <v>Nederland</v>
          </cell>
          <cell r="L229" t="str">
            <v>078-6160871</v>
          </cell>
          <cell r="M229" t="str">
            <v>V</v>
          </cell>
          <cell r="N229">
            <v>15981</v>
          </cell>
          <cell r="O229">
            <v>8</v>
          </cell>
          <cell r="P229">
            <v>7</v>
          </cell>
          <cell r="Q229" t="str">
            <v>amhelden@hetnet.nl</v>
          </cell>
        </row>
        <row r="230">
          <cell r="A230">
            <v>11060522</v>
          </cell>
          <cell r="B230" t="str">
            <v>Helmendach</v>
          </cell>
          <cell r="C230" t="str">
            <v>J.</v>
          </cell>
          <cell r="E230" t="str">
            <v>Jan</v>
          </cell>
          <cell r="F230" t="str">
            <v>Salvia</v>
          </cell>
          <cell r="G230">
            <v>8</v>
          </cell>
          <cell r="I230" t="str">
            <v>3317 JN</v>
          </cell>
          <cell r="J230" t="str">
            <v>DORDRECHT</v>
          </cell>
          <cell r="K230" t="str">
            <v>Nederland</v>
          </cell>
          <cell r="L230" t="str">
            <v>078-6171020</v>
          </cell>
          <cell r="M230" t="str">
            <v>M</v>
          </cell>
          <cell r="N230">
            <v>13385</v>
          </cell>
          <cell r="O230">
            <v>8</v>
          </cell>
          <cell r="P230">
            <v>7</v>
          </cell>
          <cell r="Q230" t="str">
            <v>janhelmendach@planet.nl</v>
          </cell>
        </row>
        <row r="231">
          <cell r="A231">
            <v>11071486</v>
          </cell>
          <cell r="B231" t="str">
            <v>Hendriks</v>
          </cell>
          <cell r="C231" t="str">
            <v>R.P.W.</v>
          </cell>
          <cell r="E231" t="str">
            <v>Rene</v>
          </cell>
          <cell r="F231" t="str">
            <v>Heulenslag</v>
          </cell>
          <cell r="G231">
            <v>65</v>
          </cell>
          <cell r="I231" t="str">
            <v>2971 VH</v>
          </cell>
          <cell r="J231" t="str">
            <v>BLESKENSGRAAF CA</v>
          </cell>
          <cell r="K231" t="str">
            <v>Nederland</v>
          </cell>
          <cell r="L231" t="str">
            <v>0184-692290</v>
          </cell>
          <cell r="M231" t="str">
            <v>M</v>
          </cell>
          <cell r="N231">
            <v>17010</v>
          </cell>
          <cell r="O231">
            <v>6</v>
          </cell>
          <cell r="P231">
            <v>5</v>
          </cell>
          <cell r="Q231" t="str">
            <v>rpw@hetnet.nl</v>
          </cell>
        </row>
        <row r="232">
          <cell r="A232">
            <v>11071494</v>
          </cell>
          <cell r="B232" t="str">
            <v>Hendriks-Kramer</v>
          </cell>
          <cell r="C232" t="str">
            <v>S.</v>
          </cell>
          <cell r="E232" t="str">
            <v>Finy</v>
          </cell>
          <cell r="F232" t="str">
            <v>Heulenslag</v>
          </cell>
          <cell r="G232">
            <v>65</v>
          </cell>
          <cell r="I232" t="str">
            <v>2971 VH</v>
          </cell>
          <cell r="J232" t="str">
            <v>BLESKENSGRAAF CA</v>
          </cell>
          <cell r="K232" t="str">
            <v>Nederland</v>
          </cell>
          <cell r="L232" t="str">
            <v>0184-692290</v>
          </cell>
          <cell r="M232" t="str">
            <v>V</v>
          </cell>
          <cell r="N232">
            <v>17120</v>
          </cell>
          <cell r="O232">
            <v>8</v>
          </cell>
          <cell r="P232">
            <v>7</v>
          </cell>
          <cell r="Q232" t="str">
            <v>hendriks.agenturen.vof@hetnet.nl</v>
          </cell>
          <cell r="R232" t="str">
            <v>06-53193553</v>
          </cell>
        </row>
        <row r="233">
          <cell r="A233">
            <v>17030951</v>
          </cell>
          <cell r="B233" t="str">
            <v>Herk</v>
          </cell>
          <cell r="C233" t="str">
            <v>A.M.</v>
          </cell>
          <cell r="D233" t="str">
            <v>van</v>
          </cell>
          <cell r="E233" t="str">
            <v>Aad</v>
          </cell>
          <cell r="F233" t="str">
            <v>Graveerstift</v>
          </cell>
          <cell r="G233">
            <v>57</v>
          </cell>
          <cell r="I233" t="str">
            <v>3328 KL</v>
          </cell>
          <cell r="J233" t="str">
            <v>DORDRECHT</v>
          </cell>
          <cell r="K233" t="str">
            <v>Nederland</v>
          </cell>
          <cell r="L233" t="str">
            <v>078-6186644</v>
          </cell>
          <cell r="M233" t="str">
            <v>M</v>
          </cell>
          <cell r="N233">
            <v>20940</v>
          </cell>
          <cell r="O233">
            <v>8</v>
          </cell>
          <cell r="P233">
            <v>7</v>
          </cell>
          <cell r="Q233" t="str">
            <v>a.m.van.herk@planet.nl</v>
          </cell>
        </row>
        <row r="234">
          <cell r="A234">
            <v>11138076</v>
          </cell>
          <cell r="B234" t="str">
            <v>Heussen-Steendam</v>
          </cell>
          <cell r="C234" t="str">
            <v>I.</v>
          </cell>
          <cell r="E234" t="str">
            <v>Iris</v>
          </cell>
          <cell r="F234" t="str">
            <v>Fregat</v>
          </cell>
          <cell r="G234">
            <v>8</v>
          </cell>
          <cell r="I234" t="str">
            <v>2951 JD</v>
          </cell>
          <cell r="J234" t="str">
            <v>ALBLASSERDAM</v>
          </cell>
          <cell r="K234" t="str">
            <v>Nederland</v>
          </cell>
          <cell r="L234" t="str">
            <v>078-6453883</v>
          </cell>
          <cell r="M234" t="str">
            <v>V</v>
          </cell>
          <cell r="N234">
            <v>26181</v>
          </cell>
          <cell r="O234">
            <v>4</v>
          </cell>
          <cell r="P234">
            <v>4</v>
          </cell>
          <cell r="Q234" t="str">
            <v>w.heussen2@kpnplanet.nl</v>
          </cell>
          <cell r="R234" t="str">
            <v>06-38397547</v>
          </cell>
        </row>
        <row r="235">
          <cell r="A235">
            <v>11060549</v>
          </cell>
          <cell r="B235" t="str">
            <v>Heutink</v>
          </cell>
          <cell r="C235" t="str">
            <v>M.</v>
          </cell>
          <cell r="E235" t="str">
            <v>Marianne</v>
          </cell>
          <cell r="F235" t="str">
            <v>Dubbelsteynlaan West</v>
          </cell>
          <cell r="G235">
            <v>15</v>
          </cell>
          <cell r="I235" t="str">
            <v>3319 EJ</v>
          </cell>
          <cell r="J235" t="str">
            <v>DORDRECHT</v>
          </cell>
          <cell r="K235" t="str">
            <v>Nederland</v>
          </cell>
          <cell r="L235" t="str">
            <v>078-6161042</v>
          </cell>
          <cell r="M235" t="str">
            <v>V</v>
          </cell>
          <cell r="N235">
            <v>16243</v>
          </cell>
          <cell r="O235">
            <v>8</v>
          </cell>
          <cell r="P235">
            <v>7</v>
          </cell>
          <cell r="Q235" t="str">
            <v>AMHeutink@kpnmail.nl</v>
          </cell>
        </row>
        <row r="236">
          <cell r="A236">
            <v>26188406</v>
          </cell>
          <cell r="B236" t="str">
            <v>Heuveling</v>
          </cell>
          <cell r="C236" t="str">
            <v>E.M.</v>
          </cell>
          <cell r="E236" t="str">
            <v>Mirjam</v>
          </cell>
          <cell r="F236" t="str">
            <v>Hoge Bakstraat</v>
          </cell>
          <cell r="G236">
            <v>4</v>
          </cell>
          <cell r="I236" t="str">
            <v>3311 WJ</v>
          </cell>
          <cell r="J236" t="str">
            <v>DORDRECHT</v>
          </cell>
          <cell r="K236" t="str">
            <v>Nederland</v>
          </cell>
          <cell r="L236" t="str">
            <v>078-6311952</v>
          </cell>
          <cell r="M236" t="str">
            <v>V</v>
          </cell>
          <cell r="N236">
            <v>24922</v>
          </cell>
          <cell r="O236">
            <v>8</v>
          </cell>
          <cell r="P236">
            <v>8</v>
          </cell>
          <cell r="Q236" t="str">
            <v>mirjamheuveling@yahoo.com</v>
          </cell>
          <cell r="R236" t="str">
            <v>06-17682325</v>
          </cell>
        </row>
        <row r="237">
          <cell r="A237">
            <v>27013308</v>
          </cell>
          <cell r="B237" t="str">
            <v>Heuverling</v>
          </cell>
          <cell r="C237" t="str">
            <v>J.C.K.</v>
          </cell>
          <cell r="E237" t="str">
            <v>Kevin</v>
          </cell>
          <cell r="F237" t="str">
            <v>Romboutsplantsoen</v>
          </cell>
          <cell r="G237">
            <v>2</v>
          </cell>
          <cell r="I237" t="str">
            <v>3312 KV</v>
          </cell>
          <cell r="J237" t="str">
            <v>DORDRECHT</v>
          </cell>
          <cell r="K237" t="str">
            <v>Nederland</v>
          </cell>
          <cell r="L237" t="str">
            <v>06-10268020</v>
          </cell>
          <cell r="M237" t="str">
            <v>M</v>
          </cell>
          <cell r="N237">
            <v>36319</v>
          </cell>
          <cell r="O237">
            <v>9</v>
          </cell>
          <cell r="P237">
            <v>9</v>
          </cell>
          <cell r="Q237" t="str">
            <v>c.heuverling@chello.nl</v>
          </cell>
          <cell r="R237" t="str">
            <v>06-10268020</v>
          </cell>
        </row>
        <row r="238">
          <cell r="A238">
            <v>11060557</v>
          </cell>
          <cell r="B238" t="str">
            <v>Hewitt</v>
          </cell>
          <cell r="C238" t="str">
            <v>B.J.</v>
          </cell>
          <cell r="E238" t="str">
            <v>Bart</v>
          </cell>
          <cell r="F238" t="str">
            <v>Lyra</v>
          </cell>
          <cell r="G238">
            <v>76</v>
          </cell>
          <cell r="I238" t="str">
            <v>3328 NJ</v>
          </cell>
          <cell r="J238" t="str">
            <v>DORDRECHT</v>
          </cell>
          <cell r="K238" t="str">
            <v>Nederland</v>
          </cell>
          <cell r="L238" t="str">
            <v>078-6176690</v>
          </cell>
          <cell r="M238" t="str">
            <v>M</v>
          </cell>
          <cell r="N238">
            <v>17793</v>
          </cell>
          <cell r="O238">
            <v>8</v>
          </cell>
          <cell r="P238">
            <v>8</v>
          </cell>
          <cell r="Q238" t="str">
            <v>bjhewitt@wanadoo.nl</v>
          </cell>
        </row>
        <row r="239">
          <cell r="A239">
            <v>17754607</v>
          </cell>
          <cell r="B239" t="str">
            <v>Hienekamp-Oversier</v>
          </cell>
          <cell r="C239" t="str">
            <v>N.E.</v>
          </cell>
          <cell r="E239" t="str">
            <v>Ellen</v>
          </cell>
          <cell r="F239" t="str">
            <v>Romanovhof</v>
          </cell>
          <cell r="G239">
            <v>57</v>
          </cell>
          <cell r="I239" t="str">
            <v>3329 BE</v>
          </cell>
          <cell r="J239" t="str">
            <v>DORDRECHT</v>
          </cell>
          <cell r="K239" t="str">
            <v>Nederland</v>
          </cell>
          <cell r="L239" t="str">
            <v>078-6290975</v>
          </cell>
          <cell r="M239" t="str">
            <v>V</v>
          </cell>
          <cell r="N239">
            <v>23220</v>
          </cell>
          <cell r="O239">
            <v>8</v>
          </cell>
          <cell r="P239">
            <v>8</v>
          </cell>
          <cell r="Q239" t="str">
            <v>ellenhienekampoversier@planet.nl</v>
          </cell>
        </row>
        <row r="240">
          <cell r="A240">
            <v>15325121</v>
          </cell>
          <cell r="B240" t="str">
            <v>Hijbeek</v>
          </cell>
          <cell r="C240" t="str">
            <v>L.</v>
          </cell>
          <cell r="E240" t="str">
            <v>Lara</v>
          </cell>
          <cell r="F240" t="str">
            <v>Dubbelsteynlaan West</v>
          </cell>
          <cell r="G240">
            <v>48</v>
          </cell>
          <cell r="I240" t="str">
            <v>3319 EL</v>
          </cell>
          <cell r="J240" t="str">
            <v>DORDRECHT</v>
          </cell>
          <cell r="K240" t="str">
            <v>Nederland</v>
          </cell>
          <cell r="L240" t="str">
            <v>078-6160257</v>
          </cell>
          <cell r="M240" t="str">
            <v>V</v>
          </cell>
          <cell r="N240">
            <v>33059</v>
          </cell>
          <cell r="O240">
            <v>3</v>
          </cell>
          <cell r="P240">
            <v>3</v>
          </cell>
          <cell r="Q240" t="str">
            <v>connyhijbeek@hotmail.com</v>
          </cell>
          <cell r="R240" t="str">
            <v>06-20434848</v>
          </cell>
        </row>
        <row r="241">
          <cell r="A241">
            <v>14069113</v>
          </cell>
          <cell r="B241" t="str">
            <v>Hijbeek</v>
          </cell>
          <cell r="C241" t="str">
            <v>T.</v>
          </cell>
          <cell r="E241" t="str">
            <v>Tessa</v>
          </cell>
          <cell r="F241" t="str">
            <v>Dubbelsteynlaan West</v>
          </cell>
          <cell r="G241">
            <v>48</v>
          </cell>
          <cell r="I241" t="str">
            <v>3319 EL</v>
          </cell>
          <cell r="J241" t="str">
            <v>DORDRECHT</v>
          </cell>
          <cell r="K241" t="str">
            <v>Nederland</v>
          </cell>
          <cell r="L241" t="str">
            <v>078-6160257</v>
          </cell>
          <cell r="M241" t="str">
            <v>V</v>
          </cell>
          <cell r="N241">
            <v>31809</v>
          </cell>
          <cell r="O241">
            <v>5</v>
          </cell>
          <cell r="P241">
            <v>5</v>
          </cell>
          <cell r="Q241" t="str">
            <v>connyhijbeek@hotmail.com</v>
          </cell>
          <cell r="R241" t="str">
            <v>06-10743625</v>
          </cell>
        </row>
        <row r="242">
          <cell r="A242">
            <v>13177486</v>
          </cell>
          <cell r="B242" t="str">
            <v>Hissink</v>
          </cell>
          <cell r="C242" t="str">
            <v>C.</v>
          </cell>
          <cell r="E242" t="str">
            <v>Colin</v>
          </cell>
          <cell r="F242" t="str">
            <v>Vloed</v>
          </cell>
          <cell r="G242">
            <v>15</v>
          </cell>
          <cell r="I242" t="str">
            <v>3312 WD</v>
          </cell>
          <cell r="J242" t="str">
            <v>DORDRECHT</v>
          </cell>
          <cell r="K242" t="str">
            <v>Nederland</v>
          </cell>
          <cell r="L242" t="str">
            <v>078-6215765</v>
          </cell>
          <cell r="M242" t="str">
            <v>M</v>
          </cell>
          <cell r="N242">
            <v>30929</v>
          </cell>
          <cell r="O242">
            <v>3</v>
          </cell>
          <cell r="P242">
            <v>3</v>
          </cell>
          <cell r="Q242" t="str">
            <v>colinhissink@hotmail.com</v>
          </cell>
        </row>
        <row r="243">
          <cell r="A243">
            <v>11058501</v>
          </cell>
          <cell r="B243" t="str">
            <v>Hissink</v>
          </cell>
          <cell r="C243" t="str">
            <v>R.</v>
          </cell>
          <cell r="E243" t="str">
            <v>Rene</v>
          </cell>
          <cell r="F243" t="str">
            <v>Vloed</v>
          </cell>
          <cell r="G243">
            <v>15</v>
          </cell>
          <cell r="I243" t="str">
            <v>3312 WD</v>
          </cell>
          <cell r="J243" t="str">
            <v>DORDRECHT</v>
          </cell>
          <cell r="K243" t="str">
            <v>Nederland</v>
          </cell>
          <cell r="L243" t="str">
            <v>078-6215765</v>
          </cell>
          <cell r="M243" t="str">
            <v>M</v>
          </cell>
          <cell r="N243">
            <v>19749</v>
          </cell>
          <cell r="O243">
            <v>7</v>
          </cell>
          <cell r="P243">
            <v>5</v>
          </cell>
          <cell r="Q243" t="str">
            <v>florhissink@hotmail.com</v>
          </cell>
        </row>
        <row r="244">
          <cell r="A244">
            <v>11635371</v>
          </cell>
          <cell r="B244" t="str">
            <v>Hissink-Verzendaal</v>
          </cell>
          <cell r="C244" t="str">
            <v>F.</v>
          </cell>
          <cell r="E244" t="str">
            <v>Flor</v>
          </cell>
          <cell r="F244" t="str">
            <v>Vloed</v>
          </cell>
          <cell r="G244">
            <v>15</v>
          </cell>
          <cell r="I244" t="str">
            <v>3312 WD</v>
          </cell>
          <cell r="J244" t="str">
            <v>DORDRECHT</v>
          </cell>
          <cell r="K244" t="str">
            <v>Nederland</v>
          </cell>
          <cell r="L244" t="str">
            <v>078-6215765</v>
          </cell>
          <cell r="M244" t="str">
            <v>V</v>
          </cell>
          <cell r="N244">
            <v>19659</v>
          </cell>
          <cell r="O244">
            <v>8</v>
          </cell>
          <cell r="P244">
            <v>7</v>
          </cell>
          <cell r="Q244" t="str">
            <v>florhissink@hetnet.nl</v>
          </cell>
        </row>
        <row r="245">
          <cell r="A245">
            <v>14469804</v>
          </cell>
          <cell r="B245" t="str">
            <v>Hoeijmans</v>
          </cell>
          <cell r="C245" t="str">
            <v>M.E.P.</v>
          </cell>
          <cell r="E245" t="str">
            <v>Monique</v>
          </cell>
          <cell r="F245" t="str">
            <v>Laagland</v>
          </cell>
          <cell r="G245">
            <v>20</v>
          </cell>
          <cell r="I245" t="str">
            <v>3344 GR</v>
          </cell>
          <cell r="J245" t="str">
            <v>HENDRIK-IDO-AMBACHT</v>
          </cell>
          <cell r="K245" t="str">
            <v>Nederland</v>
          </cell>
          <cell r="L245" t="str">
            <v>078-6820285</v>
          </cell>
          <cell r="M245" t="str">
            <v>V</v>
          </cell>
          <cell r="N245">
            <v>25138</v>
          </cell>
          <cell r="O245">
            <v>7</v>
          </cell>
          <cell r="P245">
            <v>7</v>
          </cell>
          <cell r="Q245" t="str">
            <v>hansmonique2005@hetnet.nl</v>
          </cell>
          <cell r="R245" t="str">
            <v>06-44646247</v>
          </cell>
        </row>
        <row r="246">
          <cell r="A246">
            <v>15740404</v>
          </cell>
          <cell r="B246" t="str">
            <v>Hoeven</v>
          </cell>
          <cell r="C246" t="str">
            <v>W.P.</v>
          </cell>
          <cell r="D246" t="str">
            <v>van</v>
          </cell>
          <cell r="E246" t="str">
            <v>Willem-Paul</v>
          </cell>
          <cell r="F246" t="str">
            <v>Emminkhuizen</v>
          </cell>
          <cell r="G246">
            <v>13</v>
          </cell>
          <cell r="I246" t="str">
            <v>3334 BE</v>
          </cell>
          <cell r="J246" t="str">
            <v>ZWIJNDRECHT</v>
          </cell>
          <cell r="K246" t="str">
            <v>Nederland</v>
          </cell>
          <cell r="L246" t="str">
            <v>078-6101873</v>
          </cell>
          <cell r="M246" t="str">
            <v>M</v>
          </cell>
          <cell r="N246">
            <v>32802</v>
          </cell>
          <cell r="O246">
            <v>6</v>
          </cell>
          <cell r="P246">
            <v>6</v>
          </cell>
          <cell r="Q246" t="str">
            <v>willem_paul18@hotmail.com</v>
          </cell>
          <cell r="R246" t="str">
            <v>06-51401667</v>
          </cell>
        </row>
        <row r="247">
          <cell r="A247">
            <v>27028224</v>
          </cell>
          <cell r="B247" t="str">
            <v>Homburg</v>
          </cell>
          <cell r="C247" t="str">
            <v>T.J.M.</v>
          </cell>
          <cell r="E247" t="str">
            <v>Timo</v>
          </cell>
          <cell r="F247" t="str">
            <v>Reseda</v>
          </cell>
          <cell r="G247">
            <v>14</v>
          </cell>
          <cell r="I247" t="str">
            <v>3317 HP</v>
          </cell>
          <cell r="J247" t="str">
            <v>DORDRECHT</v>
          </cell>
          <cell r="K247" t="str">
            <v>Nederland</v>
          </cell>
          <cell r="L247" t="str">
            <v>078-6179994</v>
          </cell>
          <cell r="M247" t="str">
            <v>M</v>
          </cell>
          <cell r="N247">
            <v>37006</v>
          </cell>
          <cell r="O247">
            <v>9</v>
          </cell>
          <cell r="P247">
            <v>9</v>
          </cell>
          <cell r="Q247" t="str">
            <v>c.r.scheepers@tip.nl</v>
          </cell>
          <cell r="R247" t="str">
            <v>06-47502350</v>
          </cell>
        </row>
        <row r="248">
          <cell r="A248">
            <v>27028216</v>
          </cell>
          <cell r="B248" t="str">
            <v>Homburg</v>
          </cell>
          <cell r="C248" t="str">
            <v>V.G.A.</v>
          </cell>
          <cell r="E248" t="str">
            <v>Vera</v>
          </cell>
          <cell r="F248" t="str">
            <v>Reseda</v>
          </cell>
          <cell r="G248">
            <v>14</v>
          </cell>
          <cell r="I248" t="str">
            <v>3317 HP</v>
          </cell>
          <cell r="J248" t="str">
            <v>DORDRECHT</v>
          </cell>
          <cell r="K248" t="str">
            <v>Nederland</v>
          </cell>
          <cell r="L248" t="str">
            <v>078-6179994</v>
          </cell>
          <cell r="M248" t="str">
            <v>V</v>
          </cell>
          <cell r="N248">
            <v>37006</v>
          </cell>
          <cell r="O248">
            <v>9</v>
          </cell>
          <cell r="P248">
            <v>9</v>
          </cell>
          <cell r="Q248" t="str">
            <v>c.r.scheepers@tip.nl</v>
          </cell>
          <cell r="R248" t="str">
            <v>06-47502350</v>
          </cell>
        </row>
        <row r="249">
          <cell r="A249">
            <v>11060573</v>
          </cell>
          <cell r="B249" t="str">
            <v>Hoog-van Heusden</v>
          </cell>
          <cell r="C249" t="str">
            <v>F.C.V.</v>
          </cell>
          <cell r="D249" t="str">
            <v>van 't</v>
          </cell>
          <cell r="E249" t="str">
            <v>Corrie</v>
          </cell>
          <cell r="F249" t="str">
            <v>Toutenburg</v>
          </cell>
          <cell r="G249">
            <v>70</v>
          </cell>
          <cell r="I249" t="str">
            <v>3328 WL</v>
          </cell>
          <cell r="J249" t="str">
            <v>DORDRECHT</v>
          </cell>
          <cell r="K249" t="str">
            <v>Nederland</v>
          </cell>
          <cell r="L249" t="str">
            <v>078-6177176</v>
          </cell>
          <cell r="M249" t="str">
            <v>V</v>
          </cell>
          <cell r="N249">
            <v>14925</v>
          </cell>
          <cell r="O249">
            <v>8</v>
          </cell>
          <cell r="P249">
            <v>8</v>
          </cell>
          <cell r="Q249" t="str">
            <v>corriekeesv.t.hoog@planet.nl</v>
          </cell>
        </row>
        <row r="250">
          <cell r="A250">
            <v>11534419</v>
          </cell>
          <cell r="B250" t="str">
            <v>Hoogerwerf</v>
          </cell>
          <cell r="C250" t="str">
            <v>J.</v>
          </cell>
          <cell r="E250" t="str">
            <v>Jac.</v>
          </cell>
          <cell r="F250" t="str">
            <v>De Jagerweg</v>
          </cell>
          <cell r="G250">
            <v>236</v>
          </cell>
          <cell r="I250" t="str">
            <v>3328 AA</v>
          </cell>
          <cell r="J250" t="str">
            <v>DORDRECHT</v>
          </cell>
          <cell r="K250" t="str">
            <v>Nederland</v>
          </cell>
          <cell r="L250" t="str">
            <v>078-6176964</v>
          </cell>
          <cell r="M250" t="str">
            <v>M</v>
          </cell>
          <cell r="N250">
            <v>15061</v>
          </cell>
          <cell r="O250">
            <v>7</v>
          </cell>
          <cell r="P250">
            <v>6</v>
          </cell>
          <cell r="Q250" t="str">
            <v>jac@hoogerwerf.com</v>
          </cell>
          <cell r="R250" t="str">
            <v>06-15151741</v>
          </cell>
        </row>
        <row r="251">
          <cell r="A251">
            <v>27498778</v>
          </cell>
          <cell r="B251" t="str">
            <v>Hoogerwerf</v>
          </cell>
          <cell r="C251" t="str">
            <v>M.M.</v>
          </cell>
          <cell r="E251" t="str">
            <v>Mats</v>
          </cell>
          <cell r="F251" t="str">
            <v>Werkenmondestraat</v>
          </cell>
          <cell r="G251">
            <v>26</v>
          </cell>
          <cell r="I251" t="str">
            <v>3312 JW</v>
          </cell>
          <cell r="J251" t="str">
            <v>DORDRECHT</v>
          </cell>
          <cell r="K251" t="str">
            <v>Nederland</v>
          </cell>
          <cell r="L251" t="str">
            <v>078-6119079</v>
          </cell>
          <cell r="M251" t="str">
            <v>M</v>
          </cell>
          <cell r="N251">
            <v>37385</v>
          </cell>
          <cell r="O251">
            <v>9</v>
          </cell>
          <cell r="P251">
            <v>9</v>
          </cell>
          <cell r="Q251" t="str">
            <v>mats@hoogerwerf.com</v>
          </cell>
        </row>
        <row r="252">
          <cell r="A252">
            <v>27498913</v>
          </cell>
          <cell r="B252" t="str">
            <v>Hoogerwerf</v>
          </cell>
          <cell r="C252" t="str">
            <v>W.F.</v>
          </cell>
          <cell r="E252" t="str">
            <v>Wieke</v>
          </cell>
          <cell r="F252" t="str">
            <v>Werkenmondestraat</v>
          </cell>
          <cell r="G252">
            <v>26</v>
          </cell>
          <cell r="I252" t="str">
            <v>3312 JW</v>
          </cell>
          <cell r="J252" t="str">
            <v>DORDRECHT</v>
          </cell>
          <cell r="K252" t="str">
            <v>Nederland</v>
          </cell>
          <cell r="L252" t="str">
            <v>078-6119079</v>
          </cell>
          <cell r="M252" t="str">
            <v>V</v>
          </cell>
          <cell r="N252">
            <v>38147</v>
          </cell>
          <cell r="O252">
            <v>9</v>
          </cell>
          <cell r="P252">
            <v>9</v>
          </cell>
          <cell r="Q252" t="str">
            <v>wieke@hoogerwerf.com</v>
          </cell>
        </row>
        <row r="253">
          <cell r="A253">
            <v>11060603</v>
          </cell>
          <cell r="B253" t="str">
            <v>Hop</v>
          </cell>
          <cell r="C253" t="str">
            <v>M.</v>
          </cell>
          <cell r="E253" t="str">
            <v>Michael</v>
          </cell>
          <cell r="F253" t="str">
            <v>Bandhaak</v>
          </cell>
          <cell r="G253">
            <v>3</v>
          </cell>
          <cell r="I253" t="str">
            <v>3356 DE</v>
          </cell>
          <cell r="J253" t="str">
            <v>PAPENDRECHT</v>
          </cell>
          <cell r="K253" t="str">
            <v>Nederland</v>
          </cell>
          <cell r="L253" t="str">
            <v>078-6410195</v>
          </cell>
          <cell r="M253" t="str">
            <v>M</v>
          </cell>
          <cell r="N253">
            <v>25650</v>
          </cell>
          <cell r="O253">
            <v>4</v>
          </cell>
          <cell r="P253">
            <v>3</v>
          </cell>
          <cell r="R253" t="str">
            <v>06-53372767</v>
          </cell>
        </row>
        <row r="254">
          <cell r="A254">
            <v>11060611</v>
          </cell>
          <cell r="B254" t="str">
            <v>Hop</v>
          </cell>
          <cell r="C254" t="str">
            <v>W.P.</v>
          </cell>
          <cell r="E254" t="str">
            <v>Walter</v>
          </cell>
          <cell r="F254" t="str">
            <v>Mildenburg</v>
          </cell>
          <cell r="G254">
            <v>22</v>
          </cell>
          <cell r="I254" t="str">
            <v>3328 JE</v>
          </cell>
          <cell r="J254" t="str">
            <v>DORDRECHT</v>
          </cell>
          <cell r="K254" t="str">
            <v>Nederland</v>
          </cell>
          <cell r="L254" t="str">
            <v>078-6176536</v>
          </cell>
          <cell r="M254" t="str">
            <v>M</v>
          </cell>
          <cell r="N254">
            <v>16264</v>
          </cell>
          <cell r="O254">
            <v>8</v>
          </cell>
          <cell r="P254">
            <v>8</v>
          </cell>
          <cell r="Q254" t="str">
            <v>whop@chello.nl</v>
          </cell>
          <cell r="R254" t="str">
            <v>06-10778008</v>
          </cell>
        </row>
        <row r="255">
          <cell r="A255">
            <v>11060638</v>
          </cell>
          <cell r="B255" t="str">
            <v>Hop-Stakman</v>
          </cell>
          <cell r="C255" t="str">
            <v>H.S.M.</v>
          </cell>
          <cell r="E255" t="str">
            <v>Herma</v>
          </cell>
          <cell r="F255" t="str">
            <v>Mildenburg</v>
          </cell>
          <cell r="G255">
            <v>22</v>
          </cell>
          <cell r="I255" t="str">
            <v>3328 JE</v>
          </cell>
          <cell r="J255" t="str">
            <v>DORDRECHT</v>
          </cell>
          <cell r="K255" t="str">
            <v>Nederland</v>
          </cell>
          <cell r="L255" t="str">
            <v>078-6176536</v>
          </cell>
          <cell r="M255" t="str">
            <v>V</v>
          </cell>
          <cell r="N255">
            <v>16208</v>
          </cell>
          <cell r="O255">
            <v>8</v>
          </cell>
          <cell r="P255">
            <v>7</v>
          </cell>
        </row>
        <row r="256">
          <cell r="A256">
            <v>14515148</v>
          </cell>
          <cell r="B256" t="str">
            <v>Hu</v>
          </cell>
          <cell r="C256" t="str">
            <v>L.</v>
          </cell>
          <cell r="E256" t="str">
            <v>Louis</v>
          </cell>
          <cell r="F256" t="str">
            <v>Campanula</v>
          </cell>
          <cell r="G256">
            <v>2</v>
          </cell>
          <cell r="I256" t="str">
            <v>3317 HC</v>
          </cell>
          <cell r="J256" t="str">
            <v>DORDRECHT</v>
          </cell>
          <cell r="K256" t="str">
            <v>Nederland</v>
          </cell>
          <cell r="L256" t="str">
            <v>078-6312445</v>
          </cell>
          <cell r="M256" t="str">
            <v>M</v>
          </cell>
          <cell r="N256">
            <v>32364</v>
          </cell>
          <cell r="O256">
            <v>3</v>
          </cell>
          <cell r="P256">
            <v>4</v>
          </cell>
          <cell r="Q256" t="str">
            <v>louishu78@hotmail.com</v>
          </cell>
          <cell r="R256" t="str">
            <v>06-44744897</v>
          </cell>
        </row>
        <row r="257">
          <cell r="A257">
            <v>14515121</v>
          </cell>
          <cell r="B257" t="str">
            <v>Hu</v>
          </cell>
          <cell r="C257" t="str">
            <v>L.Y.I.</v>
          </cell>
          <cell r="E257" t="str">
            <v>Ivo</v>
          </cell>
          <cell r="F257" t="str">
            <v>Campanula</v>
          </cell>
          <cell r="G257">
            <v>2</v>
          </cell>
          <cell r="I257" t="str">
            <v>3317 HC</v>
          </cell>
          <cell r="J257" t="str">
            <v>DORDRECHT</v>
          </cell>
          <cell r="K257" t="str">
            <v>Nederland</v>
          </cell>
          <cell r="L257" t="str">
            <v>078-6312445</v>
          </cell>
          <cell r="M257" t="str">
            <v>M</v>
          </cell>
          <cell r="N257">
            <v>33045</v>
          </cell>
          <cell r="O257">
            <v>3</v>
          </cell>
          <cell r="P257">
            <v>3</v>
          </cell>
          <cell r="Q257" t="str">
            <v>ivo_hu@hotmail.com</v>
          </cell>
          <cell r="R257" t="str">
            <v>06-13818914</v>
          </cell>
        </row>
        <row r="258">
          <cell r="A258">
            <v>20972512</v>
          </cell>
          <cell r="B258" t="str">
            <v>Hu</v>
          </cell>
          <cell r="C258" t="str">
            <v>W.E.</v>
          </cell>
          <cell r="E258" t="str">
            <v>Evelyn</v>
          </cell>
          <cell r="F258" t="str">
            <v>Campanula</v>
          </cell>
          <cell r="G258">
            <v>2</v>
          </cell>
          <cell r="I258" t="str">
            <v>3317 HC</v>
          </cell>
          <cell r="J258" t="str">
            <v>DORDRECHT</v>
          </cell>
          <cell r="K258" t="str">
            <v>Nederland</v>
          </cell>
          <cell r="L258" t="str">
            <v>078-6312445</v>
          </cell>
          <cell r="M258" t="str">
            <v>V</v>
          </cell>
          <cell r="N258">
            <v>35878</v>
          </cell>
          <cell r="O258">
            <v>8</v>
          </cell>
          <cell r="P258">
            <v>8</v>
          </cell>
        </row>
        <row r="259">
          <cell r="A259">
            <v>11060654</v>
          </cell>
          <cell r="B259" t="str">
            <v>Huizer</v>
          </cell>
          <cell r="C259" t="str">
            <v>M.A.P.W.</v>
          </cell>
          <cell r="E259" t="str">
            <v>Martin</v>
          </cell>
          <cell r="F259" t="str">
            <v>Windsorhof</v>
          </cell>
          <cell r="G259">
            <v>5</v>
          </cell>
          <cell r="I259" t="str">
            <v>3329 BG</v>
          </cell>
          <cell r="J259" t="str">
            <v>DORDRECHT</v>
          </cell>
          <cell r="K259" t="str">
            <v>Nederland</v>
          </cell>
          <cell r="L259" t="str">
            <v>078-6169457</v>
          </cell>
          <cell r="M259" t="str">
            <v>M</v>
          </cell>
          <cell r="N259">
            <v>24958</v>
          </cell>
          <cell r="O259">
            <v>5</v>
          </cell>
          <cell r="P259">
            <v>4</v>
          </cell>
          <cell r="Q259" t="str">
            <v>martin.huizer@planet.nl</v>
          </cell>
          <cell r="R259" t="str">
            <v>06-54653261</v>
          </cell>
        </row>
        <row r="260">
          <cell r="A260">
            <v>16642503</v>
          </cell>
          <cell r="B260" t="str">
            <v>IJben</v>
          </cell>
          <cell r="C260" t="str">
            <v>J.W.</v>
          </cell>
          <cell r="E260" t="str">
            <v>Hans</v>
          </cell>
          <cell r="F260" t="str">
            <v>Iroko</v>
          </cell>
          <cell r="G260">
            <v>292</v>
          </cell>
          <cell r="I260" t="str">
            <v>3315 PV</v>
          </cell>
          <cell r="J260" t="str">
            <v>DORDRECHT</v>
          </cell>
          <cell r="K260" t="str">
            <v>Nederland</v>
          </cell>
          <cell r="L260" t="str">
            <v>078-6165272</v>
          </cell>
          <cell r="M260" t="str">
            <v>M</v>
          </cell>
          <cell r="N260">
            <v>25667</v>
          </cell>
          <cell r="O260">
            <v>8</v>
          </cell>
          <cell r="P260">
            <v>7</v>
          </cell>
          <cell r="Q260" t="str">
            <v>ijben-h@tele2.nl</v>
          </cell>
          <cell r="R260" t="str">
            <v>06-36294720</v>
          </cell>
        </row>
        <row r="261">
          <cell r="A261">
            <v>12519308</v>
          </cell>
          <cell r="B261" t="str">
            <v>Irsen-van Elburg</v>
          </cell>
          <cell r="C261" t="str">
            <v>T.</v>
          </cell>
          <cell r="D261" t="str">
            <v>van</v>
          </cell>
          <cell r="E261" t="str">
            <v>Thea</v>
          </cell>
          <cell r="F261" t="str">
            <v>Statenplein</v>
          </cell>
          <cell r="G261">
            <v>10</v>
          </cell>
          <cell r="I261" t="str">
            <v>3311 NG</v>
          </cell>
          <cell r="J261" t="str">
            <v>DORDRECHT</v>
          </cell>
          <cell r="K261" t="str">
            <v>Nederland</v>
          </cell>
          <cell r="M261" t="str">
            <v>V</v>
          </cell>
          <cell r="N261">
            <v>17960</v>
          </cell>
          <cell r="O261">
            <v>8</v>
          </cell>
          <cell r="P261">
            <v>8</v>
          </cell>
          <cell r="Q261" t="str">
            <v>t.a.van.elburg@hro.nl</v>
          </cell>
          <cell r="R261" t="str">
            <v>06-20968364</v>
          </cell>
        </row>
        <row r="262">
          <cell r="A262">
            <v>11060689</v>
          </cell>
          <cell r="B262" t="str">
            <v>Isendoorn</v>
          </cell>
          <cell r="C262" t="str">
            <v>J.B.</v>
          </cell>
          <cell r="E262" t="str">
            <v>Jan</v>
          </cell>
          <cell r="F262" t="str">
            <v>Blaauwweg</v>
          </cell>
          <cell r="G262">
            <v>193</v>
          </cell>
          <cell r="I262" t="str">
            <v>3328 XE</v>
          </cell>
          <cell r="J262" t="str">
            <v>DORDRECHT</v>
          </cell>
          <cell r="K262" t="str">
            <v>Nederland</v>
          </cell>
          <cell r="L262" t="str">
            <v>078-6174497</v>
          </cell>
          <cell r="M262" t="str">
            <v>M</v>
          </cell>
          <cell r="N262">
            <v>12473</v>
          </cell>
          <cell r="O262">
            <v>8</v>
          </cell>
          <cell r="P262">
            <v>8</v>
          </cell>
          <cell r="Q262" t="str">
            <v>w.isendoorn@hetnet.nl</v>
          </cell>
        </row>
        <row r="263">
          <cell r="A263">
            <v>27907937</v>
          </cell>
          <cell r="B263" t="str">
            <v>Jacobse</v>
          </cell>
          <cell r="C263" t="str">
            <v>R.</v>
          </cell>
          <cell r="E263" t="str">
            <v>Roland</v>
          </cell>
          <cell r="F263" t="str">
            <v>Meranti</v>
          </cell>
          <cell r="G263">
            <v>214</v>
          </cell>
          <cell r="I263" t="str">
            <v>3315 TV</v>
          </cell>
          <cell r="J263" t="str">
            <v>DORDRECHT</v>
          </cell>
          <cell r="K263" t="str">
            <v>Nederland</v>
          </cell>
          <cell r="L263" t="str">
            <v>078-6162215</v>
          </cell>
          <cell r="M263" t="str">
            <v>M</v>
          </cell>
          <cell r="N263">
            <v>36286</v>
          </cell>
          <cell r="O263">
            <v>9</v>
          </cell>
          <cell r="P263">
            <v>9</v>
          </cell>
          <cell r="R263" t="str">
            <v>06-28613058</v>
          </cell>
        </row>
        <row r="264">
          <cell r="A264">
            <v>11060719</v>
          </cell>
          <cell r="B264" t="str">
            <v>Jansen</v>
          </cell>
          <cell r="C264" t="str">
            <v>E.J.H.W.</v>
          </cell>
          <cell r="E264" t="str">
            <v>Berry</v>
          </cell>
          <cell r="F264" t="str">
            <v>Zuidendijk</v>
          </cell>
          <cell r="G264">
            <v>121</v>
          </cell>
          <cell r="I264" t="str">
            <v>3314 CS</v>
          </cell>
          <cell r="J264" t="str">
            <v>DORDRECHT</v>
          </cell>
          <cell r="K264" t="str">
            <v>Nederland</v>
          </cell>
          <cell r="L264" t="str">
            <v>078-6145292</v>
          </cell>
          <cell r="M264" t="str">
            <v>M</v>
          </cell>
          <cell r="N264">
            <v>20281</v>
          </cell>
          <cell r="O264">
            <v>7</v>
          </cell>
          <cell r="P264">
            <v>7</v>
          </cell>
        </row>
        <row r="265">
          <cell r="A265">
            <v>12207268</v>
          </cell>
          <cell r="B265" t="str">
            <v>Jansen</v>
          </cell>
          <cell r="C265" t="str">
            <v>K.T.M.</v>
          </cell>
          <cell r="E265" t="str">
            <v>Karin</v>
          </cell>
          <cell r="F265" t="str">
            <v>Vleeshouwersstraat</v>
          </cell>
          <cell r="G265">
            <v>13</v>
          </cell>
          <cell r="H265" t="str">
            <v>A</v>
          </cell>
          <cell r="I265" t="str">
            <v>3311 CS</v>
          </cell>
          <cell r="J265" t="str">
            <v>DORDRECHT</v>
          </cell>
          <cell r="K265" t="str">
            <v>Nederland</v>
          </cell>
          <cell r="L265" t="str">
            <v>078-6212446</v>
          </cell>
          <cell r="M265" t="str">
            <v>V</v>
          </cell>
          <cell r="N265">
            <v>22210</v>
          </cell>
          <cell r="O265">
            <v>8</v>
          </cell>
          <cell r="P265">
            <v>6</v>
          </cell>
          <cell r="Q265" t="str">
            <v>jansenka@hetnet.nl</v>
          </cell>
        </row>
        <row r="266">
          <cell r="A266">
            <v>12447218</v>
          </cell>
          <cell r="B266" t="str">
            <v>Jansen</v>
          </cell>
          <cell r="C266" t="str">
            <v>R.L.</v>
          </cell>
          <cell r="E266" t="str">
            <v>Ron</v>
          </cell>
          <cell r="F266" t="str">
            <v>Palissander</v>
          </cell>
          <cell r="G266">
            <v>164</v>
          </cell>
          <cell r="I266" t="str">
            <v>3315 MP</v>
          </cell>
          <cell r="J266" t="str">
            <v>DORDRECHT</v>
          </cell>
          <cell r="K266" t="str">
            <v>Nederland</v>
          </cell>
          <cell r="L266" t="str">
            <v>078-6211422</v>
          </cell>
          <cell r="M266" t="str">
            <v>M</v>
          </cell>
          <cell r="N266">
            <v>22205</v>
          </cell>
          <cell r="O266">
            <v>7</v>
          </cell>
          <cell r="P266">
            <v>6</v>
          </cell>
          <cell r="Q266" t="str">
            <v>r..jansen231@upcmail.nl</v>
          </cell>
        </row>
        <row r="267">
          <cell r="A267">
            <v>11111658</v>
          </cell>
          <cell r="B267" t="str">
            <v>Jansen</v>
          </cell>
          <cell r="C267" t="str">
            <v>S.</v>
          </cell>
          <cell r="E267" t="str">
            <v>Suzanne</v>
          </cell>
          <cell r="F267" t="str">
            <v>Voorstraat</v>
          </cell>
          <cell r="G267">
            <v>9</v>
          </cell>
          <cell r="I267" t="str">
            <v>3311 EM</v>
          </cell>
          <cell r="J267" t="str">
            <v>DORDRECHT</v>
          </cell>
          <cell r="K267" t="str">
            <v>Nederland</v>
          </cell>
          <cell r="L267" t="str">
            <v>06-12393020</v>
          </cell>
          <cell r="M267" t="str">
            <v>V</v>
          </cell>
          <cell r="N267">
            <v>28013</v>
          </cell>
          <cell r="O267">
            <v>4</v>
          </cell>
          <cell r="P267">
            <v>3</v>
          </cell>
          <cell r="Q267" t="str">
            <v>suzannejansen76@hotmail.com</v>
          </cell>
          <cell r="R267" t="str">
            <v>06-12393020</v>
          </cell>
        </row>
        <row r="268">
          <cell r="A268">
            <v>18495125</v>
          </cell>
          <cell r="B268" t="str">
            <v>Janssen</v>
          </cell>
          <cell r="C268" t="str">
            <v>B.A.M.</v>
          </cell>
          <cell r="E268" t="str">
            <v>Bianca</v>
          </cell>
          <cell r="F268" t="str">
            <v>Steegoversloot</v>
          </cell>
          <cell r="G268">
            <v>23</v>
          </cell>
          <cell r="I268" t="str">
            <v>3311 PM</v>
          </cell>
          <cell r="J268" t="str">
            <v>DORDRECHT</v>
          </cell>
          <cell r="K268" t="str">
            <v>Nederland</v>
          </cell>
          <cell r="L268" t="str">
            <v>078-6132336</v>
          </cell>
          <cell r="M268" t="str">
            <v>V</v>
          </cell>
          <cell r="N268">
            <v>26700</v>
          </cell>
          <cell r="O268">
            <v>8</v>
          </cell>
          <cell r="P268">
            <v>8</v>
          </cell>
          <cell r="Q268" t="str">
            <v>bianca.janssen01@rws.nl</v>
          </cell>
        </row>
        <row r="269">
          <cell r="A269">
            <v>11060727</v>
          </cell>
          <cell r="B269" t="str">
            <v>Janssen</v>
          </cell>
          <cell r="C269" t="str">
            <v>T.J.B.</v>
          </cell>
          <cell r="E269" t="str">
            <v>Ben</v>
          </cell>
          <cell r="F269" t="str">
            <v>Rusthout</v>
          </cell>
          <cell r="G269">
            <v>26</v>
          </cell>
          <cell r="I269" t="str">
            <v>3319 WG</v>
          </cell>
          <cell r="J269" t="str">
            <v>DORDRECHT</v>
          </cell>
          <cell r="K269" t="str">
            <v>Nederland</v>
          </cell>
          <cell r="L269" t="str">
            <v>078-6169075</v>
          </cell>
          <cell r="M269" t="str">
            <v>M</v>
          </cell>
          <cell r="N269">
            <v>16581</v>
          </cell>
          <cell r="O269">
            <v>7</v>
          </cell>
          <cell r="P269">
            <v>6</v>
          </cell>
          <cell r="Q269" t="str">
            <v>adsl459040@tiscali.nl</v>
          </cell>
        </row>
        <row r="270">
          <cell r="A270">
            <v>26412462</v>
          </cell>
          <cell r="B270" t="str">
            <v>Jerphanion</v>
          </cell>
          <cell r="C270" t="str">
            <v>N.</v>
          </cell>
          <cell r="E270" t="str">
            <v>Nick</v>
          </cell>
          <cell r="F270" t="str">
            <v>Azobe</v>
          </cell>
          <cell r="G270">
            <v>146</v>
          </cell>
          <cell r="I270" t="str">
            <v>3315 NC</v>
          </cell>
          <cell r="J270" t="str">
            <v>DORDRECHT</v>
          </cell>
          <cell r="K270" t="str">
            <v>Nederland</v>
          </cell>
          <cell r="L270" t="str">
            <v>078-6228872</v>
          </cell>
          <cell r="M270" t="str">
            <v>M</v>
          </cell>
          <cell r="N270">
            <v>36265</v>
          </cell>
          <cell r="O270">
            <v>8</v>
          </cell>
          <cell r="P270">
            <v>8</v>
          </cell>
          <cell r="Q270" t="str">
            <v>info@mjtelektrotechniek.nl</v>
          </cell>
          <cell r="R270" t="str">
            <v>06-10839192</v>
          </cell>
        </row>
        <row r="271">
          <cell r="A271">
            <v>16660153</v>
          </cell>
          <cell r="B271" t="str">
            <v>Jong</v>
          </cell>
          <cell r="C271" t="str">
            <v>A.H.</v>
          </cell>
          <cell r="D271" t="str">
            <v>de</v>
          </cell>
          <cell r="E271" t="str">
            <v>Alex</v>
          </cell>
          <cell r="F271" t="str">
            <v>Burg Beelaertspark</v>
          </cell>
          <cell r="G271">
            <v>251</v>
          </cell>
          <cell r="I271" t="str">
            <v>3319 AS</v>
          </cell>
          <cell r="J271" t="str">
            <v>DORDRECHT</v>
          </cell>
          <cell r="K271" t="str">
            <v>Nederland</v>
          </cell>
          <cell r="L271" t="str">
            <v>078-6167490</v>
          </cell>
          <cell r="M271" t="str">
            <v>M</v>
          </cell>
          <cell r="N271">
            <v>23660</v>
          </cell>
          <cell r="O271">
            <v>6</v>
          </cell>
          <cell r="P271">
            <v>5</v>
          </cell>
          <cell r="Q271" t="str">
            <v>alex_jong@cargill.com</v>
          </cell>
        </row>
        <row r="272">
          <cell r="A272">
            <v>25414763</v>
          </cell>
          <cell r="B272" t="str">
            <v>Jong</v>
          </cell>
          <cell r="C272" t="str">
            <v>E.</v>
          </cell>
          <cell r="D272" t="str">
            <v>de</v>
          </cell>
          <cell r="E272" t="str">
            <v>Ellie</v>
          </cell>
          <cell r="F272" t="str">
            <v>Kamperfoeliestraat</v>
          </cell>
          <cell r="G272">
            <v>12</v>
          </cell>
          <cell r="I272" t="str">
            <v>3319 HJ</v>
          </cell>
          <cell r="J272" t="str">
            <v>DORDRECHT</v>
          </cell>
          <cell r="K272" t="str">
            <v>Nederland</v>
          </cell>
          <cell r="L272" t="str">
            <v>078-6167796</v>
          </cell>
          <cell r="M272" t="str">
            <v>V</v>
          </cell>
          <cell r="N272">
            <v>35587</v>
          </cell>
          <cell r="O272">
            <v>8</v>
          </cell>
          <cell r="P272">
            <v>8</v>
          </cell>
          <cell r="Q272" t="str">
            <v>franciadejong@gmail.com</v>
          </cell>
        </row>
        <row r="273">
          <cell r="A273">
            <v>21815623</v>
          </cell>
          <cell r="B273" t="str">
            <v>Jong</v>
          </cell>
          <cell r="C273" t="str">
            <v>K.</v>
          </cell>
          <cell r="D273" t="str">
            <v>de</v>
          </cell>
          <cell r="E273" t="str">
            <v>Kelly</v>
          </cell>
          <cell r="F273" t="str">
            <v>Sandenburg</v>
          </cell>
          <cell r="G273">
            <v>16</v>
          </cell>
          <cell r="I273" t="str">
            <v>3328 EA</v>
          </cell>
          <cell r="J273" t="str">
            <v>DORDRECHT</v>
          </cell>
          <cell r="K273" t="str">
            <v>Nederland</v>
          </cell>
          <cell r="L273" t="str">
            <v>078-6510457</v>
          </cell>
          <cell r="M273" t="str">
            <v>V</v>
          </cell>
          <cell r="N273">
            <v>34523</v>
          </cell>
          <cell r="O273">
            <v>6</v>
          </cell>
          <cell r="P273">
            <v>5</v>
          </cell>
          <cell r="R273" t="str">
            <v>06-14410174</v>
          </cell>
        </row>
        <row r="274">
          <cell r="A274">
            <v>11060662</v>
          </cell>
          <cell r="B274" t="str">
            <v>Jong-Huizer</v>
          </cell>
          <cell r="C274" t="str">
            <v>M.B.A.J.</v>
          </cell>
          <cell r="D274" t="str">
            <v>de</v>
          </cell>
          <cell r="E274" t="str">
            <v>Miranda</v>
          </cell>
          <cell r="F274" t="str">
            <v>Abeelstraat</v>
          </cell>
          <cell r="G274">
            <v>41</v>
          </cell>
          <cell r="I274" t="str">
            <v>3329 AA</v>
          </cell>
          <cell r="J274" t="str">
            <v>DORDRECHT</v>
          </cell>
          <cell r="K274" t="str">
            <v>Nederland</v>
          </cell>
          <cell r="L274" t="str">
            <v>078-6166120</v>
          </cell>
          <cell r="M274" t="str">
            <v>V</v>
          </cell>
          <cell r="N274">
            <v>22944</v>
          </cell>
          <cell r="O274">
            <v>8</v>
          </cell>
          <cell r="P274">
            <v>7</v>
          </cell>
          <cell r="Q274" t="str">
            <v>ejdejong@compaqnet.nl</v>
          </cell>
          <cell r="R274" t="str">
            <v>06-23562202</v>
          </cell>
        </row>
        <row r="275">
          <cell r="A275">
            <v>21638896</v>
          </cell>
          <cell r="B275" t="str">
            <v>Jong-Verschure</v>
          </cell>
          <cell r="C275" t="str">
            <v>F.A.M.</v>
          </cell>
          <cell r="D275" t="str">
            <v>de</v>
          </cell>
          <cell r="E275" t="str">
            <v>Francia</v>
          </cell>
          <cell r="F275" t="str">
            <v>Kamperfoeliestraat</v>
          </cell>
          <cell r="G275">
            <v>12</v>
          </cell>
          <cell r="I275" t="str">
            <v>3319 HJ</v>
          </cell>
          <cell r="J275" t="str">
            <v>DORDRECHT</v>
          </cell>
          <cell r="K275" t="str">
            <v>Nederland</v>
          </cell>
          <cell r="L275" t="str">
            <v>078-6167796</v>
          </cell>
          <cell r="M275" t="str">
            <v>V</v>
          </cell>
          <cell r="N275">
            <v>23737</v>
          </cell>
          <cell r="O275">
            <v>8</v>
          </cell>
          <cell r="P275">
            <v>7</v>
          </cell>
          <cell r="Q275" t="str">
            <v>franciadejong@gmail.com</v>
          </cell>
        </row>
        <row r="276">
          <cell r="A276">
            <v>11060735</v>
          </cell>
          <cell r="B276" t="str">
            <v>Joosten-de Munk</v>
          </cell>
          <cell r="C276" t="str">
            <v>C.L.M.</v>
          </cell>
          <cell r="E276" t="str">
            <v>Nelly</v>
          </cell>
          <cell r="F276" t="str">
            <v>Meidoornlaan</v>
          </cell>
          <cell r="G276">
            <v>10</v>
          </cell>
          <cell r="I276" t="str">
            <v>3319 HR</v>
          </cell>
          <cell r="J276" t="str">
            <v>DORDRECHT</v>
          </cell>
          <cell r="K276" t="str">
            <v>Nederland</v>
          </cell>
          <cell r="L276" t="str">
            <v>078-6160048</v>
          </cell>
          <cell r="M276" t="str">
            <v>V</v>
          </cell>
          <cell r="N276">
            <v>13928</v>
          </cell>
          <cell r="O276">
            <v>8</v>
          </cell>
          <cell r="P276">
            <v>8</v>
          </cell>
          <cell r="Q276" t="str">
            <v>FJ.JOOSTEN@HETNET.NL</v>
          </cell>
        </row>
        <row r="277">
          <cell r="A277">
            <v>13805126</v>
          </cell>
          <cell r="B277" t="str">
            <v>Jupijn</v>
          </cell>
          <cell r="C277" t="str">
            <v>F.D.</v>
          </cell>
          <cell r="E277" t="str">
            <v>Frank</v>
          </cell>
          <cell r="F277" t="str">
            <v>Dubbelsteynlaan West</v>
          </cell>
          <cell r="G277">
            <v>21</v>
          </cell>
          <cell r="I277" t="str">
            <v>3319 EJ</v>
          </cell>
          <cell r="J277" t="str">
            <v>DORDRECHT</v>
          </cell>
          <cell r="K277" t="str">
            <v>Nederland</v>
          </cell>
          <cell r="L277" t="str">
            <v>078-6161683</v>
          </cell>
          <cell r="M277" t="str">
            <v>M</v>
          </cell>
          <cell r="N277">
            <v>12860</v>
          </cell>
          <cell r="O277">
            <v>8</v>
          </cell>
          <cell r="P277">
            <v>8</v>
          </cell>
          <cell r="Q277" t="str">
            <v>fam.jupijn@yahoo.com</v>
          </cell>
          <cell r="R277" t="str">
            <v>06-29049138</v>
          </cell>
        </row>
        <row r="278">
          <cell r="A278">
            <v>20527756</v>
          </cell>
          <cell r="B278" t="str">
            <v>Jutten-Groos</v>
          </cell>
          <cell r="C278" t="str">
            <v>M.</v>
          </cell>
          <cell r="E278" t="str">
            <v>Marijke</v>
          </cell>
          <cell r="F278" t="str">
            <v>Andromeda-ring</v>
          </cell>
          <cell r="G278">
            <v>10</v>
          </cell>
          <cell r="I278" t="str">
            <v>3328 HB</v>
          </cell>
          <cell r="J278" t="str">
            <v>DORDRECHT</v>
          </cell>
          <cell r="K278" t="str">
            <v>Nederland</v>
          </cell>
          <cell r="L278" t="str">
            <v>078-6177381</v>
          </cell>
          <cell r="M278" t="str">
            <v>V</v>
          </cell>
          <cell r="N278">
            <v>20074</v>
          </cell>
          <cell r="O278">
            <v>8</v>
          </cell>
          <cell r="P278">
            <v>8</v>
          </cell>
          <cell r="Q278" t="str">
            <v>msgroos@xs4all.nl</v>
          </cell>
        </row>
        <row r="279">
          <cell r="A279">
            <v>11992786</v>
          </cell>
          <cell r="B279" t="str">
            <v>Kaaij</v>
          </cell>
          <cell r="C279" t="str">
            <v>A.</v>
          </cell>
          <cell r="D279" t="str">
            <v>van der</v>
          </cell>
          <cell r="E279" t="str">
            <v>Anneke</v>
          </cell>
          <cell r="F279" t="str">
            <v>Erasmuslaan</v>
          </cell>
          <cell r="G279">
            <v>33</v>
          </cell>
          <cell r="I279" t="str">
            <v>3314 AB</v>
          </cell>
          <cell r="J279" t="str">
            <v>DORDRECHT</v>
          </cell>
          <cell r="K279" t="str">
            <v>Nederland</v>
          </cell>
          <cell r="L279" t="str">
            <v>078-6311297</v>
          </cell>
          <cell r="M279" t="str">
            <v>V</v>
          </cell>
          <cell r="N279">
            <v>17548</v>
          </cell>
          <cell r="O279">
            <v>8</v>
          </cell>
          <cell r="P279">
            <v>7</v>
          </cell>
          <cell r="Q279" t="str">
            <v>anna.vander.kaaij@hotmail.com</v>
          </cell>
          <cell r="R279" t="str">
            <v>06-29359932</v>
          </cell>
        </row>
        <row r="280">
          <cell r="A280">
            <v>11502568</v>
          </cell>
          <cell r="B280" t="str">
            <v>Kalkman-Schotting</v>
          </cell>
          <cell r="C280" t="str">
            <v>Y.</v>
          </cell>
          <cell r="E280" t="str">
            <v>Yvonne</v>
          </cell>
          <cell r="F280" t="str">
            <v>Weegschaal</v>
          </cell>
          <cell r="G280">
            <v>4</v>
          </cell>
          <cell r="I280" t="str">
            <v>3328 PD</v>
          </cell>
          <cell r="J280" t="str">
            <v>DORDRECHT</v>
          </cell>
          <cell r="K280" t="str">
            <v>Nederland</v>
          </cell>
          <cell r="L280" t="str">
            <v>078-6181362</v>
          </cell>
          <cell r="M280" t="str">
            <v>V</v>
          </cell>
          <cell r="N280">
            <v>21238</v>
          </cell>
          <cell r="O280">
            <v>8</v>
          </cell>
          <cell r="P280">
            <v>8</v>
          </cell>
          <cell r="Q280" t="str">
            <v>a.kalkman9@upcmail.nl</v>
          </cell>
        </row>
        <row r="281">
          <cell r="A281">
            <v>19892241</v>
          </cell>
          <cell r="B281" t="str">
            <v>Kamp</v>
          </cell>
          <cell r="C281" t="str">
            <v>B.</v>
          </cell>
          <cell r="E281" t="str">
            <v>Barbara</v>
          </cell>
          <cell r="F281" t="str">
            <v>Rietveld-Erf</v>
          </cell>
          <cell r="G281">
            <v>61</v>
          </cell>
          <cell r="I281" t="str">
            <v>3315 DB</v>
          </cell>
          <cell r="J281" t="str">
            <v>DORDRECHT</v>
          </cell>
          <cell r="K281" t="str">
            <v>Nederland</v>
          </cell>
          <cell r="M281" t="str">
            <v>V</v>
          </cell>
          <cell r="N281">
            <v>22467</v>
          </cell>
          <cell r="O281">
            <v>3</v>
          </cell>
          <cell r="P281">
            <v>3</v>
          </cell>
          <cell r="Q281" t="str">
            <v>barbarakamp@upcmail.nl</v>
          </cell>
          <cell r="R281" t="str">
            <v>06-52062283</v>
          </cell>
        </row>
        <row r="282">
          <cell r="A282">
            <v>11060778</v>
          </cell>
          <cell r="B282" t="str">
            <v>Kaper</v>
          </cell>
          <cell r="C282" t="str">
            <v>R.C.J.</v>
          </cell>
          <cell r="E282" t="str">
            <v>Rob</v>
          </cell>
          <cell r="F282" t="str">
            <v>Rusthout</v>
          </cell>
          <cell r="G282">
            <v>10</v>
          </cell>
          <cell r="I282" t="str">
            <v>3319 WG</v>
          </cell>
          <cell r="J282" t="str">
            <v>DORDRECHT</v>
          </cell>
          <cell r="K282" t="str">
            <v>Nederland</v>
          </cell>
          <cell r="L282" t="str">
            <v>078-6172103</v>
          </cell>
          <cell r="M282" t="str">
            <v>M</v>
          </cell>
          <cell r="N282">
            <v>14710</v>
          </cell>
          <cell r="O282">
            <v>8</v>
          </cell>
          <cell r="P282">
            <v>7</v>
          </cell>
          <cell r="Q282" t="str">
            <v>geokap@hetnet.nl</v>
          </cell>
          <cell r="R282" t="str">
            <v>06-22928819</v>
          </cell>
        </row>
        <row r="283">
          <cell r="A283">
            <v>11060786</v>
          </cell>
          <cell r="B283" t="str">
            <v>Karel-Blommers</v>
          </cell>
          <cell r="C283" t="str">
            <v>N.</v>
          </cell>
          <cell r="E283" t="str">
            <v>Nel</v>
          </cell>
          <cell r="F283" t="str">
            <v>Elzenlaan</v>
          </cell>
          <cell r="G283">
            <v>98</v>
          </cell>
          <cell r="I283" t="str">
            <v>3319 VC</v>
          </cell>
          <cell r="J283" t="str">
            <v>DORDRECHT</v>
          </cell>
          <cell r="K283" t="str">
            <v>Nederland</v>
          </cell>
          <cell r="L283" t="str">
            <v>078-6178066</v>
          </cell>
          <cell r="M283" t="str">
            <v>V</v>
          </cell>
          <cell r="N283">
            <v>15051</v>
          </cell>
          <cell r="O283">
            <v>8</v>
          </cell>
          <cell r="P283">
            <v>8</v>
          </cell>
          <cell r="Q283" t="str">
            <v>b.karel@planet.nl</v>
          </cell>
        </row>
        <row r="284">
          <cell r="A284">
            <v>15965066</v>
          </cell>
          <cell r="B284" t="str">
            <v>Karstens</v>
          </cell>
          <cell r="C284" t="str">
            <v>L.P.</v>
          </cell>
          <cell r="E284" t="str">
            <v>Laurens</v>
          </cell>
          <cell r="F284" t="str">
            <v>Vlietzicht</v>
          </cell>
          <cell r="G284">
            <v>11</v>
          </cell>
          <cell r="I284" t="str">
            <v>3319 WJ</v>
          </cell>
          <cell r="J284" t="str">
            <v>DORDRECHT</v>
          </cell>
          <cell r="K284" t="str">
            <v>Nederland</v>
          </cell>
          <cell r="L284" t="str">
            <v>06-48616704</v>
          </cell>
          <cell r="M284" t="str">
            <v>M</v>
          </cell>
          <cell r="N284">
            <v>28919</v>
          </cell>
          <cell r="O284">
            <v>6</v>
          </cell>
          <cell r="P284">
            <v>5</v>
          </cell>
          <cell r="Q284" t="str">
            <v>l.karstens@chello.nl</v>
          </cell>
          <cell r="R284" t="str">
            <v>06-48616704</v>
          </cell>
        </row>
        <row r="285">
          <cell r="A285">
            <v>13665685</v>
          </cell>
          <cell r="B285" t="str">
            <v>Karstens</v>
          </cell>
          <cell r="C285" t="str">
            <v>P.R.</v>
          </cell>
          <cell r="E285" t="str">
            <v>Paul</v>
          </cell>
          <cell r="F285" t="str">
            <v>Meranti</v>
          </cell>
          <cell r="G285">
            <v>159</v>
          </cell>
          <cell r="I285" t="str">
            <v>3315 TS</v>
          </cell>
          <cell r="J285" t="str">
            <v>DORDRECHT</v>
          </cell>
          <cell r="K285" t="str">
            <v>Nederland</v>
          </cell>
          <cell r="L285" t="str">
            <v>078-6215334</v>
          </cell>
          <cell r="M285" t="str">
            <v>M</v>
          </cell>
          <cell r="N285">
            <v>17484</v>
          </cell>
          <cell r="O285">
            <v>8</v>
          </cell>
          <cell r="P285">
            <v>8</v>
          </cell>
          <cell r="Q285" t="str">
            <v>paulkarstens@chello.nl</v>
          </cell>
          <cell r="R285" t="str">
            <v>06-54602545</v>
          </cell>
        </row>
        <row r="286">
          <cell r="A286">
            <v>11731516</v>
          </cell>
          <cell r="B286" t="str">
            <v>Keizer-Ockenburg</v>
          </cell>
          <cell r="C286" t="str">
            <v>M.A.</v>
          </cell>
          <cell r="D286" t="str">
            <v>de</v>
          </cell>
          <cell r="E286" t="str">
            <v>GrÚ</v>
          </cell>
          <cell r="F286" t="str">
            <v>Van Ravesteyn-erf</v>
          </cell>
          <cell r="G286">
            <v>222</v>
          </cell>
          <cell r="I286" t="str">
            <v>3315 DM</v>
          </cell>
          <cell r="J286" t="str">
            <v>DORDRECHT</v>
          </cell>
          <cell r="K286" t="str">
            <v>Nederland</v>
          </cell>
          <cell r="L286" t="str">
            <v>078-6167402</v>
          </cell>
          <cell r="M286" t="str">
            <v>V</v>
          </cell>
          <cell r="N286">
            <v>15909</v>
          </cell>
          <cell r="O286">
            <v>8</v>
          </cell>
          <cell r="P286">
            <v>7</v>
          </cell>
          <cell r="Q286" t="str">
            <v>aarnout60@zonnet.nl</v>
          </cell>
        </row>
        <row r="287">
          <cell r="A287">
            <v>24464325</v>
          </cell>
          <cell r="B287" t="str">
            <v>Keyser</v>
          </cell>
          <cell r="C287" t="str">
            <v>A.R.</v>
          </cell>
          <cell r="E287" t="str">
            <v>Ageeth</v>
          </cell>
          <cell r="F287" t="str">
            <v>Groenedijk</v>
          </cell>
          <cell r="G287">
            <v>46</v>
          </cell>
          <cell r="I287" t="str">
            <v>3311 DB</v>
          </cell>
          <cell r="J287" t="str">
            <v>DORDRECHT</v>
          </cell>
          <cell r="K287" t="str">
            <v>Nederland</v>
          </cell>
          <cell r="L287" t="str">
            <v>078-6314215</v>
          </cell>
          <cell r="M287" t="str">
            <v>V</v>
          </cell>
          <cell r="N287">
            <v>25736</v>
          </cell>
          <cell r="O287">
            <v>8</v>
          </cell>
          <cell r="P287">
            <v>8</v>
          </cell>
          <cell r="Q287" t="str">
            <v>sieraden@ageethkeyser.nl</v>
          </cell>
          <cell r="R287" t="str">
            <v>06-47968484</v>
          </cell>
        </row>
        <row r="288">
          <cell r="A288">
            <v>25311611</v>
          </cell>
          <cell r="B288" t="str">
            <v>Klaasse</v>
          </cell>
          <cell r="C288" t="str">
            <v>A.D.</v>
          </cell>
          <cell r="E288" t="str">
            <v>Aron</v>
          </cell>
          <cell r="F288" t="str">
            <v>Zwaluwenburg</v>
          </cell>
          <cell r="G288">
            <v>10</v>
          </cell>
          <cell r="I288" t="str">
            <v>3328 CN</v>
          </cell>
          <cell r="J288" t="str">
            <v>DORDRECHT</v>
          </cell>
          <cell r="K288" t="str">
            <v>Nederland</v>
          </cell>
          <cell r="L288" t="str">
            <v>078-6211067</v>
          </cell>
          <cell r="M288" t="str">
            <v>M</v>
          </cell>
          <cell r="N288">
            <v>36893</v>
          </cell>
          <cell r="O288">
            <v>9</v>
          </cell>
          <cell r="P288">
            <v>9</v>
          </cell>
          <cell r="Q288" t="str">
            <v>e.klaasse@upcmail.nl</v>
          </cell>
        </row>
        <row r="289">
          <cell r="A289">
            <v>26173425</v>
          </cell>
          <cell r="B289" t="str">
            <v>Klaasse</v>
          </cell>
          <cell r="C289" t="str">
            <v>N.J.</v>
          </cell>
          <cell r="E289" t="str">
            <v>Noa</v>
          </cell>
          <cell r="F289" t="str">
            <v>Zwaluwenburg</v>
          </cell>
          <cell r="G289">
            <v>10</v>
          </cell>
          <cell r="I289" t="str">
            <v>3328 CN</v>
          </cell>
          <cell r="J289" t="str">
            <v>DORDRECHT</v>
          </cell>
          <cell r="K289" t="str">
            <v>Nederland</v>
          </cell>
          <cell r="L289" t="str">
            <v>078-6211067</v>
          </cell>
          <cell r="M289" t="str">
            <v>V</v>
          </cell>
          <cell r="N289">
            <v>37949</v>
          </cell>
          <cell r="O289">
            <v>9</v>
          </cell>
          <cell r="P289">
            <v>9</v>
          </cell>
          <cell r="Q289" t="str">
            <v>e.klaasse@online.nl</v>
          </cell>
          <cell r="R289" t="str">
            <v>06-21892668</v>
          </cell>
        </row>
        <row r="290">
          <cell r="A290">
            <v>13653202</v>
          </cell>
          <cell r="B290" t="str">
            <v>Klaasse-de Meza</v>
          </cell>
          <cell r="C290" t="str">
            <v>S.N.</v>
          </cell>
          <cell r="E290" t="str">
            <v>Sharron</v>
          </cell>
          <cell r="F290" t="str">
            <v>Zwaluwenburg</v>
          </cell>
          <cell r="G290">
            <v>10</v>
          </cell>
          <cell r="I290" t="str">
            <v>3328 CN</v>
          </cell>
          <cell r="J290" t="str">
            <v>DORDRECHT</v>
          </cell>
          <cell r="K290" t="str">
            <v>Nederland</v>
          </cell>
          <cell r="L290" t="str">
            <v>078-6211067</v>
          </cell>
          <cell r="M290" t="str">
            <v>V</v>
          </cell>
          <cell r="N290">
            <v>25453</v>
          </cell>
          <cell r="O290">
            <v>8</v>
          </cell>
          <cell r="P290">
            <v>8</v>
          </cell>
          <cell r="Q290" t="str">
            <v>e.klaasse@upcmail.nl</v>
          </cell>
        </row>
        <row r="291">
          <cell r="A291">
            <v>11047976</v>
          </cell>
          <cell r="B291" t="str">
            <v>Klaassen-Keddeman</v>
          </cell>
          <cell r="C291" t="str">
            <v>J.</v>
          </cell>
          <cell r="E291" t="str">
            <v>Janny</v>
          </cell>
          <cell r="F291" t="str">
            <v>Azobe</v>
          </cell>
          <cell r="G291">
            <v>225</v>
          </cell>
          <cell r="I291" t="str">
            <v>3315 NS</v>
          </cell>
          <cell r="J291" t="str">
            <v>DORDRECHT</v>
          </cell>
          <cell r="K291" t="str">
            <v>Nederland</v>
          </cell>
          <cell r="L291" t="str">
            <v>078-6164747</v>
          </cell>
          <cell r="M291" t="str">
            <v>V</v>
          </cell>
          <cell r="N291">
            <v>16650</v>
          </cell>
          <cell r="O291">
            <v>8</v>
          </cell>
          <cell r="P291">
            <v>7</v>
          </cell>
          <cell r="Q291" t="str">
            <v>j.g.klaassen@online.nl</v>
          </cell>
        </row>
        <row r="292">
          <cell r="A292">
            <v>13710842</v>
          </cell>
          <cell r="B292" t="str">
            <v>Klapwijk</v>
          </cell>
          <cell r="C292" t="str">
            <v>K.</v>
          </cell>
          <cell r="E292" t="str">
            <v>Kars</v>
          </cell>
          <cell r="F292" t="str">
            <v>Tarbot</v>
          </cell>
          <cell r="G292">
            <v>108</v>
          </cell>
          <cell r="I292" t="str">
            <v>2986 ND</v>
          </cell>
          <cell r="J292" t="str">
            <v>RIDDERKERK</v>
          </cell>
          <cell r="K292" t="str">
            <v>Nederland</v>
          </cell>
          <cell r="L292" t="str">
            <v>0180-424132</v>
          </cell>
          <cell r="M292" t="str">
            <v>M</v>
          </cell>
          <cell r="N292">
            <v>32285</v>
          </cell>
          <cell r="O292">
            <v>6</v>
          </cell>
          <cell r="P292">
            <v>7</v>
          </cell>
          <cell r="Q292" t="str">
            <v>kars_klapwijk@hotmail.com</v>
          </cell>
          <cell r="R292" t="str">
            <v>06-50855494</v>
          </cell>
        </row>
        <row r="293">
          <cell r="A293">
            <v>13573438</v>
          </cell>
          <cell r="B293" t="str">
            <v>Klapwijk</v>
          </cell>
          <cell r="C293" t="str">
            <v>L.</v>
          </cell>
          <cell r="E293" t="str">
            <v>Lex</v>
          </cell>
          <cell r="F293" t="str">
            <v>Tarbot</v>
          </cell>
          <cell r="G293">
            <v>108</v>
          </cell>
          <cell r="I293" t="str">
            <v>2986 ND</v>
          </cell>
          <cell r="J293" t="str">
            <v>RIDDERKERK</v>
          </cell>
          <cell r="K293" t="str">
            <v>Nederland</v>
          </cell>
          <cell r="L293" t="str">
            <v>0180-424132</v>
          </cell>
          <cell r="M293" t="str">
            <v>M</v>
          </cell>
          <cell r="N293">
            <v>31414</v>
          </cell>
          <cell r="O293">
            <v>3</v>
          </cell>
          <cell r="P293">
            <v>3</v>
          </cell>
          <cell r="Q293" t="str">
            <v>lex_klapwijk@hotmail.com</v>
          </cell>
          <cell r="R293" t="str">
            <v>06-14824777</v>
          </cell>
        </row>
        <row r="294">
          <cell r="A294">
            <v>15401731</v>
          </cell>
          <cell r="B294" t="str">
            <v>Klapwijk</v>
          </cell>
          <cell r="C294" t="str">
            <v>T.</v>
          </cell>
          <cell r="E294" t="str">
            <v>Ties</v>
          </cell>
          <cell r="F294" t="str">
            <v>Tarbot</v>
          </cell>
          <cell r="G294">
            <v>108</v>
          </cell>
          <cell r="I294" t="str">
            <v>2986 ND</v>
          </cell>
          <cell r="J294" t="str">
            <v>RIDDERKERK</v>
          </cell>
          <cell r="K294" t="str">
            <v>Nederland</v>
          </cell>
          <cell r="L294" t="str">
            <v>0180-424132</v>
          </cell>
          <cell r="M294" t="str">
            <v>M</v>
          </cell>
          <cell r="N294">
            <v>33289</v>
          </cell>
          <cell r="O294">
            <v>3</v>
          </cell>
          <cell r="P294">
            <v>3</v>
          </cell>
          <cell r="Q294" t="str">
            <v>ties_1991@hotmail.com</v>
          </cell>
          <cell r="R294" t="str">
            <v>06-15545006</v>
          </cell>
        </row>
        <row r="295">
          <cell r="A295">
            <v>21337829</v>
          </cell>
          <cell r="B295" t="str">
            <v>Klaren</v>
          </cell>
          <cell r="C295" t="str">
            <v>M.</v>
          </cell>
          <cell r="E295" t="str">
            <v>Moniek</v>
          </cell>
          <cell r="F295" t="str">
            <v>Willemstraat</v>
          </cell>
          <cell r="G295">
            <v>7</v>
          </cell>
          <cell r="I295" t="str">
            <v>3314 ZZ</v>
          </cell>
          <cell r="J295" t="str">
            <v>DORDRECHT</v>
          </cell>
          <cell r="K295" t="str">
            <v>Nederland</v>
          </cell>
          <cell r="L295" t="str">
            <v>078-6146702</v>
          </cell>
          <cell r="M295" t="str">
            <v>V</v>
          </cell>
          <cell r="N295">
            <v>26957</v>
          </cell>
          <cell r="O295">
            <v>8</v>
          </cell>
          <cell r="P295">
            <v>8</v>
          </cell>
          <cell r="Q295" t="str">
            <v>sh936564-t@telfort.nl</v>
          </cell>
          <cell r="R295" t="str">
            <v>06-14476602</v>
          </cell>
        </row>
        <row r="296">
          <cell r="A296">
            <v>18571182</v>
          </cell>
          <cell r="B296" t="str">
            <v>Kleef</v>
          </cell>
          <cell r="C296" t="str">
            <v>I.</v>
          </cell>
          <cell r="D296" t="str">
            <v>van</v>
          </cell>
          <cell r="E296" t="str">
            <v>Iris</v>
          </cell>
          <cell r="F296" t="str">
            <v>Visserstuin</v>
          </cell>
          <cell r="G296">
            <v>161</v>
          </cell>
          <cell r="I296" t="str">
            <v>3319 LN</v>
          </cell>
          <cell r="J296" t="str">
            <v>DORDRECHT</v>
          </cell>
          <cell r="K296" t="str">
            <v>Nederland</v>
          </cell>
          <cell r="L296" t="str">
            <v>078-6146628</v>
          </cell>
          <cell r="M296" t="str">
            <v>V</v>
          </cell>
          <cell r="N296">
            <v>34535</v>
          </cell>
          <cell r="O296">
            <v>5</v>
          </cell>
          <cell r="P296">
            <v>5</v>
          </cell>
          <cell r="Q296" t="str">
            <v>e.kleef8@chello.nl</v>
          </cell>
          <cell r="R296" t="str">
            <v>06-46232328</v>
          </cell>
        </row>
        <row r="297">
          <cell r="A297">
            <v>10537066</v>
          </cell>
          <cell r="B297" t="str">
            <v>Klein</v>
          </cell>
          <cell r="C297" t="str">
            <v>D.</v>
          </cell>
          <cell r="E297" t="str">
            <v>David</v>
          </cell>
          <cell r="F297" t="str">
            <v>Van Slingelandtlaan</v>
          </cell>
          <cell r="G297">
            <v>11</v>
          </cell>
          <cell r="H297" t="str">
            <v>b</v>
          </cell>
          <cell r="I297" t="str">
            <v>3311 DP</v>
          </cell>
          <cell r="J297" t="str">
            <v>DORDRECHT</v>
          </cell>
          <cell r="K297" t="str">
            <v>Nederland</v>
          </cell>
          <cell r="L297" t="str">
            <v>078-6147494</v>
          </cell>
          <cell r="M297" t="str">
            <v>M</v>
          </cell>
          <cell r="N297">
            <v>25243</v>
          </cell>
          <cell r="O297">
            <v>6</v>
          </cell>
          <cell r="P297">
            <v>7</v>
          </cell>
          <cell r="Q297" t="str">
            <v>david@vormdrift.nl</v>
          </cell>
          <cell r="R297" t="str">
            <v>06-21804332</v>
          </cell>
        </row>
        <row r="298">
          <cell r="A298">
            <v>23165324</v>
          </cell>
          <cell r="B298" t="str">
            <v>Klein Breteler</v>
          </cell>
          <cell r="C298" t="str">
            <v>A.A.M.</v>
          </cell>
          <cell r="E298" t="str">
            <v>Agnes</v>
          </cell>
          <cell r="F298" t="str">
            <v>Eikenlaan</v>
          </cell>
          <cell r="G298">
            <v>11</v>
          </cell>
          <cell r="I298" t="str">
            <v>3319 SC</v>
          </cell>
          <cell r="J298" t="str">
            <v>DORDRECHT</v>
          </cell>
          <cell r="K298" t="str">
            <v>Nederland</v>
          </cell>
          <cell r="L298" t="str">
            <v>078-6161272</v>
          </cell>
          <cell r="M298" t="str">
            <v>V</v>
          </cell>
          <cell r="N298">
            <v>22635</v>
          </cell>
          <cell r="O298">
            <v>7</v>
          </cell>
          <cell r="P298">
            <v>7</v>
          </cell>
          <cell r="Q298" t="str">
            <v>akleinbreteler@kpnmail.nl</v>
          </cell>
          <cell r="R298" t="str">
            <v>06-53522535</v>
          </cell>
        </row>
        <row r="299">
          <cell r="A299">
            <v>13746944</v>
          </cell>
          <cell r="B299" t="str">
            <v>Kleingeld</v>
          </cell>
          <cell r="C299" t="str">
            <v>N.</v>
          </cell>
          <cell r="E299" t="str">
            <v>Nils</v>
          </cell>
          <cell r="F299" t="str">
            <v>Kromme Elleboog</v>
          </cell>
          <cell r="G299">
            <v>62</v>
          </cell>
          <cell r="I299" t="str">
            <v>3311 NN</v>
          </cell>
          <cell r="J299" t="str">
            <v>DORDRECHT</v>
          </cell>
          <cell r="K299" t="str">
            <v>Nederland</v>
          </cell>
          <cell r="L299" t="str">
            <v>06-28884885</v>
          </cell>
          <cell r="M299" t="str">
            <v>M</v>
          </cell>
          <cell r="N299">
            <v>29449</v>
          </cell>
          <cell r="O299">
            <v>6</v>
          </cell>
          <cell r="P299">
            <v>5</v>
          </cell>
          <cell r="Q299" t="str">
            <v>nils@nilskleingeld.nl</v>
          </cell>
          <cell r="R299" t="str">
            <v>06-28884885</v>
          </cell>
        </row>
        <row r="300">
          <cell r="A300">
            <v>11060824</v>
          </cell>
          <cell r="B300" t="str">
            <v>Kleiweg</v>
          </cell>
          <cell r="C300" t="str">
            <v>E.A.J.</v>
          </cell>
          <cell r="E300" t="str">
            <v>Edwin</v>
          </cell>
          <cell r="F300" t="str">
            <v>Stormrand</v>
          </cell>
          <cell r="G300">
            <v>55</v>
          </cell>
          <cell r="I300" t="str">
            <v>3362 JJ</v>
          </cell>
          <cell r="J300" t="str">
            <v>SLIEDRECHT</v>
          </cell>
          <cell r="K300" t="str">
            <v>Nederland</v>
          </cell>
          <cell r="L300" t="str">
            <v>0184-410765</v>
          </cell>
          <cell r="M300" t="str">
            <v>M</v>
          </cell>
          <cell r="N300">
            <v>21749</v>
          </cell>
          <cell r="O300">
            <v>5</v>
          </cell>
          <cell r="P300">
            <v>4</v>
          </cell>
          <cell r="Q300" t="str">
            <v>leden@dash35.nl</v>
          </cell>
          <cell r="R300" t="str">
            <v>06-53245318</v>
          </cell>
        </row>
        <row r="301">
          <cell r="A301">
            <v>11060832</v>
          </cell>
          <cell r="B301" t="str">
            <v>Kleiweg-Luiten</v>
          </cell>
          <cell r="C301" t="str">
            <v>C.W.</v>
          </cell>
          <cell r="E301" t="str">
            <v>Tiny</v>
          </cell>
          <cell r="F301" t="str">
            <v>Lindelaan</v>
          </cell>
          <cell r="G301">
            <v>14</v>
          </cell>
          <cell r="I301" t="str">
            <v>3319 XK</v>
          </cell>
          <cell r="J301" t="str">
            <v>DORDRECHT</v>
          </cell>
          <cell r="K301" t="str">
            <v>Nederland</v>
          </cell>
          <cell r="L301" t="str">
            <v>078-6162025</v>
          </cell>
          <cell r="M301" t="str">
            <v>V</v>
          </cell>
          <cell r="N301">
            <v>12050</v>
          </cell>
          <cell r="O301">
            <v>8</v>
          </cell>
          <cell r="P301">
            <v>7</v>
          </cell>
          <cell r="Q301" t="str">
            <v>Tkleiweg@ive.nl</v>
          </cell>
        </row>
        <row r="302">
          <cell r="A302">
            <v>11060840</v>
          </cell>
          <cell r="B302" t="str">
            <v>Klijn</v>
          </cell>
          <cell r="C302" t="str">
            <v>G.</v>
          </cell>
          <cell r="E302" t="str">
            <v>Ger</v>
          </cell>
          <cell r="F302" t="str">
            <v>Cederlaan</v>
          </cell>
          <cell r="G302">
            <v>35</v>
          </cell>
          <cell r="I302" t="str">
            <v>3319 EW</v>
          </cell>
          <cell r="J302" t="str">
            <v>DORDRECHT</v>
          </cell>
          <cell r="K302" t="str">
            <v>Nederland</v>
          </cell>
          <cell r="L302" t="str">
            <v>078-6309998</v>
          </cell>
          <cell r="M302" t="str">
            <v>M</v>
          </cell>
          <cell r="N302">
            <v>12859</v>
          </cell>
          <cell r="O302">
            <v>8</v>
          </cell>
          <cell r="P302">
            <v>8</v>
          </cell>
          <cell r="Q302" t="str">
            <v>gerheleenklijn@hetnet.nl</v>
          </cell>
        </row>
        <row r="303">
          <cell r="A303">
            <v>11062045</v>
          </cell>
          <cell r="B303" t="str">
            <v>Klis</v>
          </cell>
          <cell r="C303" t="str">
            <v>L.D.</v>
          </cell>
          <cell r="D303" t="str">
            <v>van der</v>
          </cell>
          <cell r="E303" t="str">
            <v>Leen</v>
          </cell>
          <cell r="F303" t="str">
            <v>Abeelstraat</v>
          </cell>
          <cell r="G303">
            <v>13</v>
          </cell>
          <cell r="I303" t="str">
            <v>3329 AA</v>
          </cell>
          <cell r="J303" t="str">
            <v>DORDRECHT</v>
          </cell>
          <cell r="K303" t="str">
            <v>Nederland</v>
          </cell>
          <cell r="L303" t="str">
            <v>078-6350743</v>
          </cell>
          <cell r="M303" t="str">
            <v>M</v>
          </cell>
          <cell r="N303">
            <v>19109</v>
          </cell>
          <cell r="O303">
            <v>8</v>
          </cell>
          <cell r="P303">
            <v>7</v>
          </cell>
          <cell r="Q303" t="str">
            <v>leen.van.der.klis@nl.ey.com</v>
          </cell>
          <cell r="R303" t="str">
            <v>06-21251301</v>
          </cell>
        </row>
        <row r="304">
          <cell r="A304">
            <v>11060859</v>
          </cell>
          <cell r="B304" t="str">
            <v>Klootwijk</v>
          </cell>
          <cell r="C304" t="str">
            <v>W.</v>
          </cell>
          <cell r="E304" t="str">
            <v>Wim</v>
          </cell>
          <cell r="F304" t="str">
            <v>Buiten Walevest</v>
          </cell>
          <cell r="G304">
            <v>128</v>
          </cell>
          <cell r="I304" t="str">
            <v>3311 AD</v>
          </cell>
          <cell r="J304" t="str">
            <v>DORDRECHT</v>
          </cell>
          <cell r="K304" t="str">
            <v>Nederland</v>
          </cell>
          <cell r="L304" t="str">
            <v>078-6132190</v>
          </cell>
          <cell r="M304" t="str">
            <v>M</v>
          </cell>
          <cell r="N304">
            <v>17781</v>
          </cell>
          <cell r="O304">
            <v>8</v>
          </cell>
          <cell r="P304">
            <v>7</v>
          </cell>
          <cell r="Q304" t="str">
            <v>w.klootwyk@hccnet.nl</v>
          </cell>
        </row>
        <row r="305">
          <cell r="A305">
            <v>11060867</v>
          </cell>
          <cell r="B305" t="str">
            <v>Klootwijk-van Dijke</v>
          </cell>
          <cell r="C305" t="str">
            <v>E.</v>
          </cell>
          <cell r="E305" t="str">
            <v>Els</v>
          </cell>
          <cell r="F305" t="str">
            <v>Buiten Walevest</v>
          </cell>
          <cell r="G305">
            <v>128</v>
          </cell>
          <cell r="I305" t="str">
            <v>3311 AD</v>
          </cell>
          <cell r="J305" t="str">
            <v>DORDRECHT</v>
          </cell>
          <cell r="K305" t="str">
            <v>Nederland</v>
          </cell>
          <cell r="L305" t="str">
            <v>078-6132190</v>
          </cell>
          <cell r="M305" t="str">
            <v>V</v>
          </cell>
          <cell r="N305">
            <v>19293</v>
          </cell>
          <cell r="O305">
            <v>8</v>
          </cell>
          <cell r="P305">
            <v>8</v>
          </cell>
          <cell r="Q305" t="str">
            <v>w.klootwyk@hccnet.nl</v>
          </cell>
        </row>
        <row r="306">
          <cell r="A306">
            <v>11060875</v>
          </cell>
          <cell r="B306" t="str">
            <v>Knaap-Schmidt</v>
          </cell>
          <cell r="C306" t="str">
            <v>A.</v>
          </cell>
          <cell r="E306" t="str">
            <v>Lia</v>
          </cell>
          <cell r="F306" t="str">
            <v>Poolsterhof</v>
          </cell>
          <cell r="G306">
            <v>13</v>
          </cell>
          <cell r="I306" t="str">
            <v>3318 RK</v>
          </cell>
          <cell r="J306" t="str">
            <v>DORDRECHT</v>
          </cell>
          <cell r="K306" t="str">
            <v>Nederland</v>
          </cell>
          <cell r="L306" t="str">
            <v>078-6172268</v>
          </cell>
          <cell r="M306" t="str">
            <v>V</v>
          </cell>
          <cell r="N306">
            <v>14072</v>
          </cell>
          <cell r="O306">
            <v>8</v>
          </cell>
          <cell r="P306">
            <v>8</v>
          </cell>
          <cell r="Q306" t="str">
            <v>lia.knaap@chello.nl</v>
          </cell>
        </row>
        <row r="307">
          <cell r="A307">
            <v>22551336</v>
          </cell>
          <cell r="B307" t="str">
            <v>Knijff</v>
          </cell>
          <cell r="C307" t="str">
            <v>A.</v>
          </cell>
          <cell r="D307" t="str">
            <v>van der</v>
          </cell>
          <cell r="E307" t="str">
            <v>Anthonie</v>
          </cell>
          <cell r="F307" t="str">
            <v>Van Baerlestraat</v>
          </cell>
          <cell r="G307">
            <v>112</v>
          </cell>
          <cell r="I307" t="str">
            <v>3314 BL</v>
          </cell>
          <cell r="J307" t="str">
            <v>DORDRECHT</v>
          </cell>
          <cell r="K307" t="str">
            <v>Nederland</v>
          </cell>
          <cell r="L307" t="str">
            <v>078-6145838</v>
          </cell>
          <cell r="M307" t="str">
            <v>M</v>
          </cell>
          <cell r="N307">
            <v>24867</v>
          </cell>
          <cell r="O307">
            <v>8</v>
          </cell>
          <cell r="P307">
            <v>8</v>
          </cell>
          <cell r="Q307" t="str">
            <v>a.vanderknijff@hetnet.nl</v>
          </cell>
        </row>
        <row r="308">
          <cell r="A308">
            <v>11060883</v>
          </cell>
          <cell r="B308" t="str">
            <v>Knuppe-de Beijer</v>
          </cell>
          <cell r="C308" t="str">
            <v>J.L.M.</v>
          </cell>
          <cell r="E308" t="str">
            <v>Jacqueline</v>
          </cell>
          <cell r="F308" t="str">
            <v>Salvia</v>
          </cell>
          <cell r="G308">
            <v>12</v>
          </cell>
          <cell r="I308" t="str">
            <v>3317 JN</v>
          </cell>
          <cell r="J308" t="str">
            <v>DORDRECHT</v>
          </cell>
          <cell r="K308" t="str">
            <v>Nederland</v>
          </cell>
          <cell r="L308" t="str">
            <v>078-6187306</v>
          </cell>
          <cell r="M308" t="str">
            <v>V</v>
          </cell>
          <cell r="N308">
            <v>19121</v>
          </cell>
          <cell r="O308">
            <v>8</v>
          </cell>
          <cell r="P308">
            <v>7</v>
          </cell>
          <cell r="Q308" t="str">
            <v>j.knuppe@gmail.com</v>
          </cell>
          <cell r="R308" t="str">
            <v>06-22302793</v>
          </cell>
        </row>
        <row r="309">
          <cell r="A309">
            <v>14628449</v>
          </cell>
          <cell r="B309" t="str">
            <v>Kok-Festen</v>
          </cell>
          <cell r="C309" t="str">
            <v>A.C.T.</v>
          </cell>
          <cell r="E309" t="str">
            <v>Adriana</v>
          </cell>
          <cell r="F309" t="str">
            <v>Blaauwweg</v>
          </cell>
          <cell r="G309">
            <v>253</v>
          </cell>
          <cell r="I309" t="str">
            <v>3328 XG</v>
          </cell>
          <cell r="J309" t="str">
            <v>DORDRECHT</v>
          </cell>
          <cell r="K309" t="str">
            <v>Nederland</v>
          </cell>
          <cell r="L309" t="str">
            <v>078-6514545</v>
          </cell>
          <cell r="M309" t="str">
            <v>V</v>
          </cell>
          <cell r="N309">
            <v>12785</v>
          </cell>
          <cell r="O309">
            <v>8</v>
          </cell>
          <cell r="P309">
            <v>8</v>
          </cell>
          <cell r="Q309" t="str">
            <v>a.kokfesten@chello.nl</v>
          </cell>
        </row>
        <row r="310">
          <cell r="A310">
            <v>15128253</v>
          </cell>
          <cell r="B310" t="str">
            <v>Kommer</v>
          </cell>
          <cell r="C310" t="str">
            <v>I.H.</v>
          </cell>
          <cell r="D310" t="str">
            <v>van</v>
          </cell>
          <cell r="E310" t="str">
            <v>Iris</v>
          </cell>
          <cell r="F310" t="str">
            <v>Irisveld</v>
          </cell>
          <cell r="G310">
            <v>10</v>
          </cell>
          <cell r="I310" t="str">
            <v>2914 CB</v>
          </cell>
          <cell r="J310" t="str">
            <v>NIEUWERKERK AD IJSSEL</v>
          </cell>
          <cell r="K310" t="str">
            <v>Nederland</v>
          </cell>
          <cell r="L310" t="str">
            <v>0180-313086</v>
          </cell>
          <cell r="M310" t="str">
            <v>V</v>
          </cell>
          <cell r="N310">
            <v>32095</v>
          </cell>
          <cell r="O310">
            <v>4</v>
          </cell>
          <cell r="P310">
            <v>4</v>
          </cell>
          <cell r="Q310" t="str">
            <v>iris-van-kommer@msn.com</v>
          </cell>
          <cell r="R310" t="str">
            <v>06-12095105</v>
          </cell>
        </row>
        <row r="311">
          <cell r="A311">
            <v>13529331</v>
          </cell>
          <cell r="B311" t="str">
            <v>Koning</v>
          </cell>
          <cell r="C311" t="str">
            <v>F.M.</v>
          </cell>
          <cell r="E311" t="str">
            <v>Fabian</v>
          </cell>
          <cell r="F311" t="str">
            <v>Iroko</v>
          </cell>
          <cell r="G311">
            <v>174</v>
          </cell>
          <cell r="I311" t="str">
            <v>3315 PP</v>
          </cell>
          <cell r="J311" t="str">
            <v>DORDRECHT</v>
          </cell>
          <cell r="K311" t="str">
            <v>Nederland</v>
          </cell>
          <cell r="M311" t="str">
            <v>M</v>
          </cell>
          <cell r="N311">
            <v>31132</v>
          </cell>
          <cell r="O311">
            <v>2</v>
          </cell>
          <cell r="P311">
            <v>3</v>
          </cell>
          <cell r="Q311" t="str">
            <v>fmking85@hotmail.com</v>
          </cell>
          <cell r="R311" t="str">
            <v>06-19540789</v>
          </cell>
        </row>
        <row r="312">
          <cell r="A312">
            <v>22491457</v>
          </cell>
          <cell r="B312" t="str">
            <v>Koning</v>
          </cell>
          <cell r="C312" t="str">
            <v>H.C.</v>
          </cell>
          <cell r="D312" t="str">
            <v>de</v>
          </cell>
          <cell r="E312" t="str">
            <v>Harriet</v>
          </cell>
          <cell r="F312" t="str">
            <v>S.M. Hugo van Gijnweg</v>
          </cell>
          <cell r="G312">
            <v>41</v>
          </cell>
          <cell r="I312" t="str">
            <v>3317 JD</v>
          </cell>
          <cell r="J312" t="str">
            <v>DORDRECHT</v>
          </cell>
          <cell r="K312" t="str">
            <v>Nederland</v>
          </cell>
          <cell r="L312" t="str">
            <v>06-10460133</v>
          </cell>
          <cell r="M312" t="str">
            <v>V</v>
          </cell>
          <cell r="N312">
            <v>19443</v>
          </cell>
          <cell r="O312">
            <v>8</v>
          </cell>
          <cell r="P312">
            <v>6</v>
          </cell>
          <cell r="Q312" t="str">
            <v>h.koning4@chello.nl</v>
          </cell>
          <cell r="R312" t="str">
            <v>06-10460133</v>
          </cell>
        </row>
        <row r="313">
          <cell r="A313">
            <v>25525514</v>
          </cell>
          <cell r="B313" t="str">
            <v>Kooijman</v>
          </cell>
          <cell r="C313" t="str">
            <v>C.J.</v>
          </cell>
          <cell r="E313" t="str">
            <v>Carmen</v>
          </cell>
          <cell r="F313" t="str">
            <v>Romanovhof</v>
          </cell>
          <cell r="G313">
            <v>32</v>
          </cell>
          <cell r="I313" t="str">
            <v>3329 BE</v>
          </cell>
          <cell r="J313" t="str">
            <v>DORDRECHT</v>
          </cell>
          <cell r="K313" t="str">
            <v>Nederland</v>
          </cell>
          <cell r="L313" t="str">
            <v>078-6213433</v>
          </cell>
          <cell r="M313" t="str">
            <v>V</v>
          </cell>
          <cell r="N313">
            <v>36425</v>
          </cell>
          <cell r="O313">
            <v>8</v>
          </cell>
          <cell r="P313">
            <v>8</v>
          </cell>
          <cell r="Q313" t="str">
            <v>kooijmannetje@tiscali.nl</v>
          </cell>
          <cell r="R313" t="str">
            <v>06-50504800</v>
          </cell>
        </row>
        <row r="314">
          <cell r="A314">
            <v>15079554</v>
          </cell>
          <cell r="B314" t="str">
            <v>Kooijman</v>
          </cell>
          <cell r="C314" t="str">
            <v>J.</v>
          </cell>
          <cell r="E314" t="str">
            <v>Joke</v>
          </cell>
          <cell r="F314" t="str">
            <v>Ringdijk</v>
          </cell>
          <cell r="G314">
            <v>426</v>
          </cell>
          <cell r="I314" t="str">
            <v>3331 LK</v>
          </cell>
          <cell r="J314" t="str">
            <v>ZWIJNDRECHT</v>
          </cell>
          <cell r="K314" t="str">
            <v>Nederland</v>
          </cell>
          <cell r="L314" t="str">
            <v>078-6197540</v>
          </cell>
          <cell r="M314" t="str">
            <v>V</v>
          </cell>
          <cell r="N314">
            <v>13303</v>
          </cell>
          <cell r="O314">
            <v>8</v>
          </cell>
          <cell r="P314">
            <v>8</v>
          </cell>
          <cell r="Q314" t="str">
            <v>j-kooijman@versatel.nl</v>
          </cell>
        </row>
        <row r="315">
          <cell r="A315">
            <v>25571737</v>
          </cell>
          <cell r="B315" t="str">
            <v>Kooijman</v>
          </cell>
          <cell r="C315" t="str">
            <v>J.M.</v>
          </cell>
          <cell r="E315" t="str">
            <v>Julius</v>
          </cell>
          <cell r="F315" t="str">
            <v>Bourbonhof</v>
          </cell>
          <cell r="G315">
            <v>4</v>
          </cell>
          <cell r="I315" t="str">
            <v>3329 BK</v>
          </cell>
          <cell r="J315" t="str">
            <v>DORDRECHT</v>
          </cell>
          <cell r="K315" t="str">
            <v>Nederland</v>
          </cell>
          <cell r="L315" t="str">
            <v>078-6139844</v>
          </cell>
          <cell r="M315" t="str">
            <v>M</v>
          </cell>
          <cell r="N315">
            <v>36713</v>
          </cell>
          <cell r="O315">
            <v>8</v>
          </cell>
          <cell r="P315">
            <v>8</v>
          </cell>
          <cell r="Q315" t="str">
            <v>m.kooijman2@upcmail.nl</v>
          </cell>
        </row>
        <row r="316">
          <cell r="A316">
            <v>11725249</v>
          </cell>
          <cell r="B316" t="str">
            <v>Kooijman</v>
          </cell>
          <cell r="C316" t="str">
            <v>M.J.</v>
          </cell>
          <cell r="E316" t="str">
            <v>Marc</v>
          </cell>
          <cell r="F316" t="str">
            <v>Bourbonhof</v>
          </cell>
          <cell r="G316">
            <v>4</v>
          </cell>
          <cell r="I316" t="str">
            <v>3329 BK</v>
          </cell>
          <cell r="J316" t="str">
            <v>DORDRECHT</v>
          </cell>
          <cell r="K316" t="str">
            <v>Nederland</v>
          </cell>
          <cell r="L316" t="str">
            <v>078-6139844</v>
          </cell>
          <cell r="M316" t="str">
            <v>M</v>
          </cell>
          <cell r="N316">
            <v>25071</v>
          </cell>
          <cell r="O316">
            <v>3</v>
          </cell>
          <cell r="P316">
            <v>3</v>
          </cell>
          <cell r="Q316" t="str">
            <v>m.kooijman2@upcmail.nl</v>
          </cell>
          <cell r="R316" t="str">
            <v>06-54924171</v>
          </cell>
        </row>
        <row r="317">
          <cell r="A317">
            <v>27529495</v>
          </cell>
          <cell r="B317" t="str">
            <v>Korevaar-Struijk</v>
          </cell>
          <cell r="C317" t="str">
            <v>A.M.</v>
          </cell>
          <cell r="E317" t="str">
            <v>Anne-Marie</v>
          </cell>
          <cell r="F317" t="str">
            <v>Buddingh' Plein</v>
          </cell>
          <cell r="G317">
            <v>10</v>
          </cell>
          <cell r="I317" t="str">
            <v>3311 BV</v>
          </cell>
          <cell r="J317" t="str">
            <v>DORDRECHT</v>
          </cell>
          <cell r="K317" t="str">
            <v>Nederland</v>
          </cell>
          <cell r="L317" t="str">
            <v>078-6133852</v>
          </cell>
          <cell r="M317" t="str">
            <v>V</v>
          </cell>
          <cell r="N317">
            <v>19003</v>
          </cell>
          <cell r="O317">
            <v>9</v>
          </cell>
          <cell r="P317">
            <v>9</v>
          </cell>
          <cell r="Q317" t="str">
            <v>a.struijk7@chello.nl</v>
          </cell>
          <cell r="R317" t="str">
            <v>06-13486864</v>
          </cell>
        </row>
        <row r="318">
          <cell r="A318">
            <v>11130628</v>
          </cell>
          <cell r="B318" t="str">
            <v>Kort</v>
          </cell>
          <cell r="C318" t="str">
            <v>D.</v>
          </cell>
          <cell r="E318" t="str">
            <v>Dick</v>
          </cell>
          <cell r="F318" t="str">
            <v>Slangenburg</v>
          </cell>
          <cell r="G318">
            <v>287</v>
          </cell>
          <cell r="I318" t="str">
            <v>3328 DZ</v>
          </cell>
          <cell r="J318" t="str">
            <v>DORDRECHT</v>
          </cell>
          <cell r="K318" t="str">
            <v>Nederland</v>
          </cell>
          <cell r="L318" t="str">
            <v>078-6512605</v>
          </cell>
          <cell r="M318" t="str">
            <v>M</v>
          </cell>
          <cell r="N318">
            <v>14082</v>
          </cell>
          <cell r="O318">
            <v>8</v>
          </cell>
          <cell r="P318">
            <v>8</v>
          </cell>
        </row>
        <row r="319">
          <cell r="A319">
            <v>12658529</v>
          </cell>
          <cell r="B319" t="str">
            <v>Kort</v>
          </cell>
          <cell r="C319" t="str">
            <v>L.</v>
          </cell>
          <cell r="E319" t="str">
            <v>Lonneke</v>
          </cell>
          <cell r="F319" t="str">
            <v>Toulonselaan</v>
          </cell>
          <cell r="G319">
            <v>114</v>
          </cell>
          <cell r="I319" t="str">
            <v>3312 EW</v>
          </cell>
          <cell r="J319" t="str">
            <v>DORDRECHT</v>
          </cell>
          <cell r="K319" t="str">
            <v>Nederland</v>
          </cell>
          <cell r="L319" t="str">
            <v>078-6135336</v>
          </cell>
          <cell r="M319" t="str">
            <v>V</v>
          </cell>
          <cell r="N319">
            <v>27987</v>
          </cell>
          <cell r="O319">
            <v>5</v>
          </cell>
          <cell r="P319">
            <v>5</v>
          </cell>
          <cell r="Q319" t="str">
            <v>PKRIJGER@VERSATEL.NL</v>
          </cell>
        </row>
        <row r="320">
          <cell r="A320">
            <v>15778703</v>
          </cell>
          <cell r="B320" t="str">
            <v>Korteweg</v>
          </cell>
          <cell r="C320" t="str">
            <v>J.M.M.</v>
          </cell>
          <cell r="E320" t="str">
            <v>Mels</v>
          </cell>
          <cell r="F320" t="str">
            <v>Vijverhof</v>
          </cell>
          <cell r="G320">
            <v>12</v>
          </cell>
          <cell r="I320" t="str">
            <v>2951 CP</v>
          </cell>
          <cell r="J320" t="str">
            <v>ALBLASSERDAM</v>
          </cell>
          <cell r="K320" t="str">
            <v>Nederland</v>
          </cell>
          <cell r="L320" t="str">
            <v>078-6918296</v>
          </cell>
          <cell r="M320" t="str">
            <v>M</v>
          </cell>
          <cell r="N320">
            <v>33255</v>
          </cell>
          <cell r="O320">
            <v>4</v>
          </cell>
          <cell r="P320">
            <v>5</v>
          </cell>
          <cell r="Q320" t="str">
            <v>melskorteweg@hotmail.com</v>
          </cell>
        </row>
        <row r="321">
          <cell r="A321">
            <v>27402568</v>
          </cell>
          <cell r="B321" t="str">
            <v>Kourouma</v>
          </cell>
          <cell r="C321" t="str">
            <v>M.</v>
          </cell>
          <cell r="E321" t="str">
            <v>Mamasta</v>
          </cell>
          <cell r="F321" t="str">
            <v>Prinses Irenestraat</v>
          </cell>
          <cell r="G321">
            <v>21</v>
          </cell>
          <cell r="I321" t="str">
            <v>3314 NM</v>
          </cell>
          <cell r="J321" t="str">
            <v>DORDRECHT</v>
          </cell>
          <cell r="K321" t="str">
            <v>Nederland</v>
          </cell>
          <cell r="M321" t="str">
            <v>V</v>
          </cell>
          <cell r="N321">
            <v>38109</v>
          </cell>
          <cell r="O321">
            <v>9</v>
          </cell>
          <cell r="P321">
            <v>9</v>
          </cell>
          <cell r="R321" t="str">
            <v>06-34178397</v>
          </cell>
        </row>
        <row r="322">
          <cell r="A322">
            <v>26801035</v>
          </cell>
          <cell r="B322" t="str">
            <v>Kramer</v>
          </cell>
          <cell r="C322" t="str">
            <v>J.</v>
          </cell>
          <cell r="E322" t="str">
            <v>Hans</v>
          </cell>
          <cell r="F322" t="str">
            <v>Berlage-erf</v>
          </cell>
          <cell r="G322">
            <v>4</v>
          </cell>
          <cell r="I322" t="str">
            <v>3315 JJ</v>
          </cell>
          <cell r="J322" t="str">
            <v>DORDRECHT</v>
          </cell>
          <cell r="K322" t="str">
            <v>Nederland</v>
          </cell>
          <cell r="L322" t="str">
            <v>078-6160085</v>
          </cell>
          <cell r="M322" t="str">
            <v>M</v>
          </cell>
          <cell r="N322">
            <v>23110</v>
          </cell>
          <cell r="O322">
            <v>8</v>
          </cell>
          <cell r="P322">
            <v>8</v>
          </cell>
          <cell r="Q322" t="str">
            <v>hans@kramer-lanser.nl</v>
          </cell>
          <cell r="R322" t="str">
            <v>06-25360421</v>
          </cell>
        </row>
        <row r="323">
          <cell r="A323">
            <v>25893300</v>
          </cell>
          <cell r="B323" t="str">
            <v>Kramer</v>
          </cell>
          <cell r="C323" t="str">
            <v>J.L.</v>
          </cell>
          <cell r="E323" t="str">
            <v>Lars</v>
          </cell>
          <cell r="F323" t="str">
            <v>Berlage-erf</v>
          </cell>
          <cell r="G323">
            <v>4</v>
          </cell>
          <cell r="I323" t="str">
            <v>3315 JJ</v>
          </cell>
          <cell r="J323" t="str">
            <v>DORDRECHT</v>
          </cell>
          <cell r="K323" t="str">
            <v>Nederland</v>
          </cell>
          <cell r="L323" t="str">
            <v>078-6160085</v>
          </cell>
          <cell r="M323" t="str">
            <v>M</v>
          </cell>
          <cell r="N323">
            <v>35135</v>
          </cell>
          <cell r="O323">
            <v>8</v>
          </cell>
          <cell r="P323">
            <v>8</v>
          </cell>
          <cell r="Q323" t="str">
            <v>hans.beli@kramer-lanser.nl</v>
          </cell>
          <cell r="R323" t="str">
            <v>06-25360421</v>
          </cell>
        </row>
        <row r="324">
          <cell r="A324">
            <v>12678813</v>
          </cell>
          <cell r="B324" t="str">
            <v>Kreijns</v>
          </cell>
          <cell r="C324" t="str">
            <v>A.</v>
          </cell>
          <cell r="E324" t="str">
            <v>Angela</v>
          </cell>
          <cell r="F324" t="str">
            <v>Elfhuizen</v>
          </cell>
          <cell r="G324">
            <v>24</v>
          </cell>
          <cell r="I324" t="str">
            <v>3311 VG</v>
          </cell>
          <cell r="J324" t="str">
            <v>DORDRECHT</v>
          </cell>
          <cell r="K324" t="str">
            <v>Nederland</v>
          </cell>
          <cell r="L324" t="str">
            <v>078-6176897</v>
          </cell>
          <cell r="M324" t="str">
            <v>V</v>
          </cell>
          <cell r="N324">
            <v>29436</v>
          </cell>
          <cell r="O324">
            <v>7</v>
          </cell>
          <cell r="P324">
            <v>8</v>
          </cell>
          <cell r="Q324" t="str">
            <v>anentien@mac.com</v>
          </cell>
          <cell r="R324" t="str">
            <v>06-42239322</v>
          </cell>
        </row>
        <row r="325">
          <cell r="A325">
            <v>21243506</v>
          </cell>
          <cell r="B325" t="str">
            <v>Krijgsman</v>
          </cell>
          <cell r="C325" t="str">
            <v>B.</v>
          </cell>
          <cell r="E325" t="str">
            <v>Barbara</v>
          </cell>
          <cell r="F325" t="str">
            <v>Willem de Rijkestraat</v>
          </cell>
          <cell r="G325">
            <v>32</v>
          </cell>
          <cell r="I325" t="str">
            <v>3314 NV</v>
          </cell>
          <cell r="J325" t="str">
            <v>DORDRECHT</v>
          </cell>
          <cell r="K325" t="str">
            <v>Nederland</v>
          </cell>
          <cell r="L325" t="str">
            <v>06-46628481</v>
          </cell>
          <cell r="M325" t="str">
            <v>V</v>
          </cell>
          <cell r="N325">
            <v>28890</v>
          </cell>
          <cell r="O325">
            <v>6</v>
          </cell>
          <cell r="P325">
            <v>6</v>
          </cell>
          <cell r="Q325" t="str">
            <v>barbachata@hotmail.com</v>
          </cell>
          <cell r="R325" t="str">
            <v>06-46628481</v>
          </cell>
        </row>
        <row r="326">
          <cell r="A326">
            <v>11534435</v>
          </cell>
          <cell r="B326" t="str">
            <v>Krijgsman</v>
          </cell>
          <cell r="C326" t="str">
            <v>D.</v>
          </cell>
          <cell r="E326" t="str">
            <v>Daphne</v>
          </cell>
          <cell r="F326" t="str">
            <v>Willem de Rijkestraat</v>
          </cell>
          <cell r="G326">
            <v>5</v>
          </cell>
          <cell r="I326" t="str">
            <v>3314 NV</v>
          </cell>
          <cell r="J326" t="str">
            <v>DORDRECHT</v>
          </cell>
          <cell r="K326" t="str">
            <v>Nederland</v>
          </cell>
          <cell r="L326" t="str">
            <v>06-48956100</v>
          </cell>
          <cell r="M326" t="str">
            <v>V</v>
          </cell>
          <cell r="N326">
            <v>27975</v>
          </cell>
          <cell r="O326">
            <v>6</v>
          </cell>
          <cell r="P326">
            <v>6</v>
          </cell>
          <cell r="Q326" t="str">
            <v>daphnekrijgsman1976@msn.com</v>
          </cell>
          <cell r="R326" t="str">
            <v>06-48956100</v>
          </cell>
        </row>
        <row r="327">
          <cell r="A327">
            <v>11462256</v>
          </cell>
          <cell r="B327" t="str">
            <v>Krimpen</v>
          </cell>
          <cell r="C327" t="str">
            <v>H.A.</v>
          </cell>
          <cell r="D327" t="str">
            <v>van</v>
          </cell>
          <cell r="E327" t="str">
            <v>Harold</v>
          </cell>
          <cell r="F327" t="str">
            <v>Haagbeukhof</v>
          </cell>
          <cell r="G327">
            <v>145</v>
          </cell>
          <cell r="I327" t="str">
            <v>3355 AG</v>
          </cell>
          <cell r="J327" t="str">
            <v>PAPENDRECHT</v>
          </cell>
          <cell r="K327" t="str">
            <v>Nederland</v>
          </cell>
          <cell r="L327" t="str">
            <v>078-6415290</v>
          </cell>
          <cell r="M327" t="str">
            <v>M</v>
          </cell>
          <cell r="N327">
            <v>25184</v>
          </cell>
          <cell r="O327">
            <v>4</v>
          </cell>
          <cell r="P327">
            <v>3</v>
          </cell>
          <cell r="Q327" t="str">
            <v>hvankrimpen@wanadoo.nl</v>
          </cell>
        </row>
        <row r="328">
          <cell r="A328">
            <v>18921566</v>
          </cell>
          <cell r="B328" t="str">
            <v>Kroon</v>
          </cell>
          <cell r="C328" t="str">
            <v>P.W.A.M.</v>
          </cell>
          <cell r="D328" t="str">
            <v>van der</v>
          </cell>
          <cell r="E328" t="str">
            <v>Paul</v>
          </cell>
          <cell r="F328" t="str">
            <v>Hercules-ring</v>
          </cell>
          <cell r="G328">
            <v>21</v>
          </cell>
          <cell r="I328" t="str">
            <v>3328 HJ</v>
          </cell>
          <cell r="J328" t="str">
            <v>DORDRECHT</v>
          </cell>
          <cell r="K328" t="str">
            <v>Nederland</v>
          </cell>
          <cell r="L328" t="str">
            <v>078-6181554</v>
          </cell>
          <cell r="M328" t="str">
            <v>M</v>
          </cell>
          <cell r="N328">
            <v>18278</v>
          </cell>
          <cell r="O328">
            <v>8</v>
          </cell>
          <cell r="P328">
            <v>8</v>
          </cell>
          <cell r="Q328" t="str">
            <v>P.VANDERKROON@GMAIL.COM</v>
          </cell>
        </row>
        <row r="329">
          <cell r="A329">
            <v>26188376</v>
          </cell>
          <cell r="B329" t="str">
            <v>Kuijk</v>
          </cell>
          <cell r="C329" t="str">
            <v>G.F.P.</v>
          </cell>
          <cell r="D329" t="str">
            <v>van</v>
          </cell>
          <cell r="E329" t="str">
            <v>Debbie</v>
          </cell>
          <cell r="F329" t="str">
            <v>Azalea</v>
          </cell>
          <cell r="G329">
            <v>7</v>
          </cell>
          <cell r="I329" t="str">
            <v>3317 HA</v>
          </cell>
          <cell r="J329" t="str">
            <v>DORDRECHT</v>
          </cell>
          <cell r="K329" t="str">
            <v>Nederland</v>
          </cell>
          <cell r="L329" t="str">
            <v>078-6317461</v>
          </cell>
          <cell r="M329" t="str">
            <v>V</v>
          </cell>
          <cell r="N329">
            <v>25268</v>
          </cell>
          <cell r="O329">
            <v>8</v>
          </cell>
          <cell r="P329">
            <v>8</v>
          </cell>
          <cell r="Q329" t="str">
            <v>dtm@tiscali.nl</v>
          </cell>
          <cell r="R329" t="str">
            <v>06-22673087</v>
          </cell>
        </row>
        <row r="330">
          <cell r="A330">
            <v>27568571</v>
          </cell>
          <cell r="B330" t="str">
            <v>Kuijl</v>
          </cell>
          <cell r="C330" t="str">
            <v>P.</v>
          </cell>
          <cell r="D330" t="str">
            <v>van der</v>
          </cell>
          <cell r="E330" t="str">
            <v>Paula</v>
          </cell>
          <cell r="F330" t="str">
            <v>Kerksteiger</v>
          </cell>
          <cell r="G330">
            <v>34</v>
          </cell>
          <cell r="I330" t="str">
            <v>3311 ED</v>
          </cell>
          <cell r="J330" t="str">
            <v>DORDRECHT</v>
          </cell>
          <cell r="K330" t="str">
            <v>Nederland</v>
          </cell>
          <cell r="L330" t="str">
            <v>06-50558187</v>
          </cell>
          <cell r="M330" t="str">
            <v>V</v>
          </cell>
          <cell r="N330">
            <v>32274</v>
          </cell>
          <cell r="O330">
            <v>9</v>
          </cell>
          <cell r="P330">
            <v>9</v>
          </cell>
          <cell r="Q330" t="str">
            <v>Paula.vdk@hotmail.com</v>
          </cell>
          <cell r="R330" t="str">
            <v>06-50558187</v>
          </cell>
        </row>
        <row r="331">
          <cell r="A331">
            <v>11060921</v>
          </cell>
          <cell r="B331" t="str">
            <v>Kuiper</v>
          </cell>
          <cell r="C331" t="str">
            <v>J.P.</v>
          </cell>
          <cell r="E331" t="str">
            <v>Jan</v>
          </cell>
          <cell r="F331" t="str">
            <v>Binnen Kalkhaven</v>
          </cell>
          <cell r="G331">
            <v>245</v>
          </cell>
          <cell r="I331" t="str">
            <v>3311 JC</v>
          </cell>
          <cell r="J331" t="str">
            <v>DORDRECHT</v>
          </cell>
          <cell r="K331" t="str">
            <v>Nederland</v>
          </cell>
          <cell r="L331" t="str">
            <v>078-6144675</v>
          </cell>
          <cell r="M331" t="str">
            <v>M</v>
          </cell>
          <cell r="N331">
            <v>18287</v>
          </cell>
          <cell r="O331">
            <v>8</v>
          </cell>
          <cell r="P331">
            <v>8</v>
          </cell>
          <cell r="Q331" t="str">
            <v>Kuiper121@zonnet.nl</v>
          </cell>
        </row>
        <row r="332">
          <cell r="A332">
            <v>16246659</v>
          </cell>
          <cell r="B332" t="str">
            <v>Kunsen</v>
          </cell>
          <cell r="C332" t="str">
            <v>S.</v>
          </cell>
          <cell r="E332" t="str">
            <v>Knight</v>
          </cell>
          <cell r="F332" t="str">
            <v>Lijnbaan</v>
          </cell>
          <cell r="G332">
            <v>8</v>
          </cell>
          <cell r="I332" t="str">
            <v>3311 RL</v>
          </cell>
          <cell r="J332" t="str">
            <v>DORDRECHT</v>
          </cell>
          <cell r="K332" t="str">
            <v>Nederland</v>
          </cell>
          <cell r="L332" t="str">
            <v>06-11533678</v>
          </cell>
          <cell r="M332" t="str">
            <v>M</v>
          </cell>
          <cell r="N332">
            <v>21459</v>
          </cell>
          <cell r="O332">
            <v>6</v>
          </cell>
          <cell r="P332">
            <v>5</v>
          </cell>
          <cell r="Q332" t="str">
            <v>knightbkk99@hotmail.com</v>
          </cell>
          <cell r="R332" t="str">
            <v>06-11533678</v>
          </cell>
        </row>
        <row r="333">
          <cell r="A333">
            <v>12207241</v>
          </cell>
          <cell r="B333" t="str">
            <v>Kwik</v>
          </cell>
          <cell r="C333" t="str">
            <v>L.I.</v>
          </cell>
          <cell r="E333" t="str">
            <v>Inge</v>
          </cell>
          <cell r="F333" t="str">
            <v>Burg Beelaertspark</v>
          </cell>
          <cell r="G333">
            <v>32</v>
          </cell>
          <cell r="I333" t="str">
            <v>3319 AV</v>
          </cell>
          <cell r="J333" t="str">
            <v>DORDRECHT</v>
          </cell>
          <cell r="K333" t="str">
            <v>Nederland</v>
          </cell>
          <cell r="L333" t="str">
            <v>078-6212955</v>
          </cell>
          <cell r="M333" t="str">
            <v>V</v>
          </cell>
          <cell r="N333">
            <v>17533</v>
          </cell>
          <cell r="O333">
            <v>8</v>
          </cell>
          <cell r="P333">
            <v>7</v>
          </cell>
          <cell r="Q333" t="str">
            <v>kwik0013@planet.nl</v>
          </cell>
          <cell r="R333" t="str">
            <v>06-53153097</v>
          </cell>
        </row>
        <row r="334">
          <cell r="A334">
            <v>16309359</v>
          </cell>
          <cell r="B334" t="str">
            <v>Lafontaine</v>
          </cell>
          <cell r="C334" t="str">
            <v>E.H.</v>
          </cell>
          <cell r="E334" t="str">
            <v>Vera</v>
          </cell>
          <cell r="F334" t="str">
            <v>Jupiterlaan</v>
          </cell>
          <cell r="G334">
            <v>4</v>
          </cell>
          <cell r="I334" t="str">
            <v>3318 JC</v>
          </cell>
          <cell r="J334" t="str">
            <v>DORDRECHT</v>
          </cell>
          <cell r="K334" t="str">
            <v>Nederland</v>
          </cell>
          <cell r="L334" t="str">
            <v>078-6512049</v>
          </cell>
          <cell r="M334" t="str">
            <v>V</v>
          </cell>
          <cell r="N334">
            <v>24528</v>
          </cell>
          <cell r="O334">
            <v>7</v>
          </cell>
          <cell r="P334">
            <v>7</v>
          </cell>
          <cell r="Q334" t="str">
            <v>v.lafontaine@wanadoo.nl</v>
          </cell>
          <cell r="R334" t="str">
            <v>06-22377769</v>
          </cell>
        </row>
        <row r="335">
          <cell r="A335">
            <v>26895994</v>
          </cell>
          <cell r="B335" t="str">
            <v>Lagarde</v>
          </cell>
          <cell r="C335" t="str">
            <v>A.G.</v>
          </cell>
          <cell r="E335" t="str">
            <v>Annita</v>
          </cell>
          <cell r="F335" t="str">
            <v>Van Baerlestraat</v>
          </cell>
          <cell r="G335">
            <v>68</v>
          </cell>
          <cell r="I335" t="str">
            <v>3314 BK</v>
          </cell>
          <cell r="J335" t="str">
            <v>DORDRECHT</v>
          </cell>
          <cell r="K335" t="str">
            <v>Nederland</v>
          </cell>
          <cell r="L335" t="str">
            <v>078-6318906</v>
          </cell>
          <cell r="M335" t="str">
            <v>V</v>
          </cell>
          <cell r="N335">
            <v>22264</v>
          </cell>
          <cell r="O335">
            <v>8</v>
          </cell>
          <cell r="P335">
            <v>8</v>
          </cell>
          <cell r="Q335" t="str">
            <v>m.n.lagarde@planet.nl</v>
          </cell>
        </row>
        <row r="336">
          <cell r="A336">
            <v>11060948</v>
          </cell>
          <cell r="B336" t="str">
            <v>Lagarde</v>
          </cell>
          <cell r="C336" t="str">
            <v>N.</v>
          </cell>
          <cell r="E336" t="str">
            <v>Nico</v>
          </cell>
          <cell r="F336" t="str">
            <v>Burg Beelaertspark</v>
          </cell>
          <cell r="G336">
            <v>72</v>
          </cell>
          <cell r="I336" t="str">
            <v>3319 AW</v>
          </cell>
          <cell r="J336" t="str">
            <v>DORDRECHT</v>
          </cell>
          <cell r="K336" t="str">
            <v>Nederland</v>
          </cell>
          <cell r="L336" t="str">
            <v>078-6215686</v>
          </cell>
          <cell r="M336" t="str">
            <v>M</v>
          </cell>
          <cell r="N336">
            <v>14784</v>
          </cell>
          <cell r="O336">
            <v>8</v>
          </cell>
          <cell r="P336">
            <v>8</v>
          </cell>
          <cell r="Q336" t="str">
            <v>n.a.h.lagarde@gmail.com</v>
          </cell>
        </row>
        <row r="337">
          <cell r="A337">
            <v>19106181</v>
          </cell>
          <cell r="B337" t="str">
            <v>Lagarde - van der Laan</v>
          </cell>
          <cell r="C337" t="str">
            <v>J.J.</v>
          </cell>
          <cell r="F337" t="str">
            <v>Burg Beelaertspark</v>
          </cell>
          <cell r="G337">
            <v>72</v>
          </cell>
          <cell r="I337" t="str">
            <v>3319 AW</v>
          </cell>
          <cell r="J337" t="str">
            <v>DORDRECHT</v>
          </cell>
          <cell r="K337" t="str">
            <v>Nederland</v>
          </cell>
          <cell r="L337" t="str">
            <v>078-6215686</v>
          </cell>
          <cell r="M337" t="str">
            <v>V</v>
          </cell>
          <cell r="N337">
            <v>15923</v>
          </cell>
          <cell r="O337">
            <v>8</v>
          </cell>
          <cell r="P337">
            <v>8</v>
          </cell>
          <cell r="Q337" t="str">
            <v>m.n.lagarde@planet.nl</v>
          </cell>
        </row>
        <row r="338">
          <cell r="A338">
            <v>12189014</v>
          </cell>
          <cell r="B338" t="str">
            <v>Lambeck-Yong</v>
          </cell>
          <cell r="C338" t="str">
            <v>S.</v>
          </cell>
          <cell r="E338" t="str">
            <v>Si Ling</v>
          </cell>
          <cell r="F338" t="str">
            <v>Spuiweg</v>
          </cell>
          <cell r="G338">
            <v>57</v>
          </cell>
          <cell r="I338" t="str">
            <v>3311 GT</v>
          </cell>
          <cell r="J338" t="str">
            <v>DORDRECHT</v>
          </cell>
          <cell r="K338" t="str">
            <v>Nederland</v>
          </cell>
          <cell r="L338" t="str">
            <v>078-6139473</v>
          </cell>
          <cell r="M338" t="str">
            <v>V</v>
          </cell>
          <cell r="N338">
            <v>19799</v>
          </cell>
          <cell r="O338">
            <v>8</v>
          </cell>
          <cell r="P338">
            <v>6</v>
          </cell>
          <cell r="Q338" t="str">
            <v>lambeckyong@planet.nl</v>
          </cell>
        </row>
        <row r="339">
          <cell r="A339">
            <v>19353014</v>
          </cell>
          <cell r="B339" t="str">
            <v>Lambertus-Lutz</v>
          </cell>
          <cell r="C339" t="str">
            <v>J.A.A.</v>
          </cell>
          <cell r="E339" t="str">
            <v>Jacqueline</v>
          </cell>
          <cell r="F339" t="str">
            <v>Toutenburg</v>
          </cell>
          <cell r="G339">
            <v>100</v>
          </cell>
          <cell r="I339" t="str">
            <v>3328 WL</v>
          </cell>
          <cell r="J339" t="str">
            <v>DORDRECHT</v>
          </cell>
          <cell r="K339" t="str">
            <v>Nederland</v>
          </cell>
          <cell r="L339" t="str">
            <v>078-6173507</v>
          </cell>
          <cell r="M339" t="str">
            <v>V</v>
          </cell>
          <cell r="N339">
            <v>22005</v>
          </cell>
          <cell r="O339">
            <v>8</v>
          </cell>
          <cell r="P339">
            <v>8</v>
          </cell>
          <cell r="Q339" t="str">
            <v>jacqlambertus@hotmail.com</v>
          </cell>
        </row>
        <row r="340">
          <cell r="A340">
            <v>13228781</v>
          </cell>
          <cell r="B340" t="str">
            <v>Lammeren</v>
          </cell>
          <cell r="C340" t="str">
            <v>R.</v>
          </cell>
          <cell r="D340" t="str">
            <v>van</v>
          </cell>
          <cell r="E340" t="str">
            <v>Raymond</v>
          </cell>
          <cell r="F340" t="str">
            <v>Malachiet</v>
          </cell>
          <cell r="G340">
            <v>20</v>
          </cell>
          <cell r="I340" t="str">
            <v>3162 PM</v>
          </cell>
          <cell r="J340" t="str">
            <v>RHOON</v>
          </cell>
          <cell r="K340" t="str">
            <v>Nederland</v>
          </cell>
          <cell r="L340" t="str">
            <v>010-8856740</v>
          </cell>
          <cell r="M340" t="str">
            <v>M</v>
          </cell>
          <cell r="N340">
            <v>30510</v>
          </cell>
          <cell r="O340">
            <v>3</v>
          </cell>
          <cell r="P340">
            <v>3</v>
          </cell>
          <cell r="Q340" t="str">
            <v>rvlammeren@hotmail.com</v>
          </cell>
          <cell r="R340" t="str">
            <v>06-41200848</v>
          </cell>
        </row>
        <row r="341">
          <cell r="A341">
            <v>27001288</v>
          </cell>
          <cell r="B341" t="str">
            <v>Lang</v>
          </cell>
          <cell r="C341" t="str">
            <v>B.</v>
          </cell>
          <cell r="D341" t="str">
            <v>de</v>
          </cell>
          <cell r="E341" t="str">
            <v>Bente</v>
          </cell>
          <cell r="F341" t="str">
            <v>Dijkstraat</v>
          </cell>
          <cell r="G341">
            <v>30</v>
          </cell>
          <cell r="I341" t="str">
            <v>3311 SK</v>
          </cell>
          <cell r="J341" t="str">
            <v>DORDRECHT</v>
          </cell>
          <cell r="K341" t="str">
            <v>Nederland</v>
          </cell>
          <cell r="L341" t="str">
            <v>078-6350220</v>
          </cell>
          <cell r="M341" t="str">
            <v>V</v>
          </cell>
          <cell r="N341">
            <v>36535</v>
          </cell>
          <cell r="O341">
            <v>9</v>
          </cell>
          <cell r="P341">
            <v>9</v>
          </cell>
          <cell r="Q341" t="str">
            <v>monique.de.lang@live.nl</v>
          </cell>
          <cell r="R341" t="str">
            <v>06-46771864</v>
          </cell>
        </row>
        <row r="342">
          <cell r="A342">
            <v>27001261</v>
          </cell>
          <cell r="B342" t="str">
            <v>Lang</v>
          </cell>
          <cell r="C342" t="str">
            <v>H.</v>
          </cell>
          <cell r="D342" t="str">
            <v>de</v>
          </cell>
          <cell r="E342" t="str">
            <v>Hidde</v>
          </cell>
          <cell r="F342" t="str">
            <v>Dijkstraat</v>
          </cell>
          <cell r="G342">
            <v>30</v>
          </cell>
          <cell r="I342" t="str">
            <v>3311 SK</v>
          </cell>
          <cell r="J342" t="str">
            <v>DORDRECHT</v>
          </cell>
          <cell r="K342" t="str">
            <v>Nederland</v>
          </cell>
          <cell r="L342" t="str">
            <v>078-6350220</v>
          </cell>
          <cell r="M342" t="str">
            <v>M</v>
          </cell>
          <cell r="N342">
            <v>35948</v>
          </cell>
          <cell r="O342">
            <v>9</v>
          </cell>
          <cell r="P342">
            <v>9</v>
          </cell>
          <cell r="Q342" t="str">
            <v>monique.de.lang@live.nl</v>
          </cell>
          <cell r="R342" t="str">
            <v>06-46771864</v>
          </cell>
        </row>
        <row r="343">
          <cell r="A343">
            <v>26412497</v>
          </cell>
          <cell r="B343" t="str">
            <v>Langenberg</v>
          </cell>
          <cell r="C343" t="str">
            <v>S.M.</v>
          </cell>
          <cell r="E343" t="str">
            <v>Soraya</v>
          </cell>
          <cell r="F343" t="str">
            <v>Iroko</v>
          </cell>
          <cell r="G343">
            <v>193</v>
          </cell>
          <cell r="I343" t="str">
            <v>3315 PR</v>
          </cell>
          <cell r="J343" t="str">
            <v>DORDRECHT</v>
          </cell>
          <cell r="K343" t="str">
            <v>Nederland</v>
          </cell>
          <cell r="L343" t="str">
            <v>078-6169534</v>
          </cell>
          <cell r="M343" t="str">
            <v>V</v>
          </cell>
          <cell r="N343">
            <v>36623</v>
          </cell>
          <cell r="O343">
            <v>8</v>
          </cell>
          <cell r="P343">
            <v>8</v>
          </cell>
          <cell r="Q343" t="str">
            <v>michellangenberg@gmail.com</v>
          </cell>
          <cell r="R343" t="str">
            <v>06-43062488</v>
          </cell>
        </row>
        <row r="344">
          <cell r="A344">
            <v>11304847</v>
          </cell>
          <cell r="B344" t="str">
            <v>Laurijssens</v>
          </cell>
          <cell r="C344" t="str">
            <v>J.P.V.M.</v>
          </cell>
          <cell r="E344" t="str">
            <v>Jan</v>
          </cell>
          <cell r="F344" t="str">
            <v>Arkelstein</v>
          </cell>
          <cell r="G344">
            <v>10</v>
          </cell>
          <cell r="I344" t="str">
            <v>3328 BA</v>
          </cell>
          <cell r="J344" t="str">
            <v>DORDRECHT</v>
          </cell>
          <cell r="K344" t="str">
            <v>Nederland</v>
          </cell>
          <cell r="L344" t="str">
            <v>078-6511632</v>
          </cell>
          <cell r="M344" t="str">
            <v>M</v>
          </cell>
          <cell r="N344">
            <v>14280</v>
          </cell>
          <cell r="O344">
            <v>8</v>
          </cell>
          <cell r="P344">
            <v>8</v>
          </cell>
          <cell r="Q344" t="str">
            <v>janlaurijssens@hetnet.nl</v>
          </cell>
          <cell r="R344" t="str">
            <v>06-51617409</v>
          </cell>
        </row>
        <row r="345">
          <cell r="A345">
            <v>19551762</v>
          </cell>
          <cell r="B345" t="str">
            <v>Lavino</v>
          </cell>
          <cell r="C345" t="str">
            <v>T.</v>
          </cell>
          <cell r="E345" t="str">
            <v>Trudy</v>
          </cell>
          <cell r="F345" t="str">
            <v>Toulonselaan</v>
          </cell>
          <cell r="G345">
            <v>114</v>
          </cell>
          <cell r="H345" t="str">
            <v>A</v>
          </cell>
          <cell r="I345" t="str">
            <v>3312 EW</v>
          </cell>
          <cell r="J345" t="str">
            <v>DORDRECHT</v>
          </cell>
          <cell r="K345" t="str">
            <v>Nederland</v>
          </cell>
          <cell r="L345" t="str">
            <v>06-12244405</v>
          </cell>
          <cell r="M345" t="str">
            <v>V</v>
          </cell>
          <cell r="N345">
            <v>27843</v>
          </cell>
          <cell r="O345">
            <v>8</v>
          </cell>
          <cell r="P345">
            <v>8</v>
          </cell>
          <cell r="Q345" t="str">
            <v>t.lavino@hotmail.com</v>
          </cell>
          <cell r="R345" t="str">
            <v>06-12244405</v>
          </cell>
        </row>
        <row r="346">
          <cell r="A346">
            <v>26224267</v>
          </cell>
          <cell r="B346" t="str">
            <v>Leenheer</v>
          </cell>
          <cell r="C346" t="str">
            <v>B.</v>
          </cell>
          <cell r="E346" t="str">
            <v>Beau</v>
          </cell>
          <cell r="F346" t="str">
            <v>Maaskant-Erf</v>
          </cell>
          <cell r="G346">
            <v>79</v>
          </cell>
          <cell r="I346" t="str">
            <v>3315 KM</v>
          </cell>
          <cell r="J346" t="str">
            <v>DORDRECHT</v>
          </cell>
          <cell r="K346" t="str">
            <v>Nederland</v>
          </cell>
          <cell r="L346" t="str">
            <v>078-6350994</v>
          </cell>
          <cell r="M346" t="str">
            <v>M</v>
          </cell>
          <cell r="N346">
            <v>37013</v>
          </cell>
          <cell r="O346">
            <v>9</v>
          </cell>
          <cell r="P346">
            <v>9</v>
          </cell>
          <cell r="Q346" t="str">
            <v>marcoleenheer@zonnet.nl</v>
          </cell>
          <cell r="R346" t="str">
            <v>06-48150764</v>
          </cell>
        </row>
        <row r="347">
          <cell r="A347">
            <v>16210115</v>
          </cell>
          <cell r="B347" t="str">
            <v>Leenheer</v>
          </cell>
          <cell r="C347" t="str">
            <v>M.A.</v>
          </cell>
          <cell r="E347" t="str">
            <v>Marco</v>
          </cell>
          <cell r="F347" t="str">
            <v>Maaskant-Erf</v>
          </cell>
          <cell r="G347">
            <v>79</v>
          </cell>
          <cell r="I347" t="str">
            <v>3315 KM</v>
          </cell>
          <cell r="J347" t="str">
            <v>DORDRECHT</v>
          </cell>
          <cell r="K347" t="str">
            <v>Nederland</v>
          </cell>
          <cell r="L347" t="str">
            <v>078-6350994</v>
          </cell>
          <cell r="M347" t="str">
            <v>M</v>
          </cell>
          <cell r="N347">
            <v>25791</v>
          </cell>
          <cell r="O347">
            <v>8</v>
          </cell>
          <cell r="P347">
            <v>8</v>
          </cell>
          <cell r="Q347" t="str">
            <v>marcoleenheer@zonnet.nl</v>
          </cell>
          <cell r="R347" t="str">
            <v>06-48150764</v>
          </cell>
        </row>
        <row r="348">
          <cell r="A348">
            <v>27586413</v>
          </cell>
          <cell r="B348" t="str">
            <v>Leenheer</v>
          </cell>
          <cell r="C348" t="str">
            <v>N.</v>
          </cell>
          <cell r="E348" t="str">
            <v>Noah</v>
          </cell>
          <cell r="F348" t="str">
            <v>Maaskant-Erf</v>
          </cell>
          <cell r="G348">
            <v>79</v>
          </cell>
          <cell r="I348" t="str">
            <v>3315 KM</v>
          </cell>
          <cell r="J348" t="str">
            <v>DORDRECHT</v>
          </cell>
          <cell r="K348" t="str">
            <v>Nederland</v>
          </cell>
          <cell r="L348" t="str">
            <v>078-6350994</v>
          </cell>
          <cell r="M348" t="str">
            <v>M</v>
          </cell>
          <cell r="N348">
            <v>38208</v>
          </cell>
          <cell r="O348">
            <v>9</v>
          </cell>
          <cell r="P348">
            <v>9</v>
          </cell>
          <cell r="Q348" t="str">
            <v>marcoleenheer@zonnet.nl</v>
          </cell>
          <cell r="R348" t="str">
            <v>06-48150764</v>
          </cell>
        </row>
        <row r="349">
          <cell r="A349">
            <v>21638926</v>
          </cell>
          <cell r="B349" t="str">
            <v>Leeuwenburgh</v>
          </cell>
          <cell r="C349" t="str">
            <v>M.</v>
          </cell>
          <cell r="E349" t="str">
            <v>Mathilde</v>
          </cell>
          <cell r="F349" t="str">
            <v>Emmastraat</v>
          </cell>
          <cell r="G349">
            <v>28</v>
          </cell>
          <cell r="I349" t="str">
            <v>3314 ZL</v>
          </cell>
          <cell r="J349" t="str">
            <v>DORDRECHT</v>
          </cell>
          <cell r="K349" t="str">
            <v>Nederland</v>
          </cell>
          <cell r="L349" t="str">
            <v>078-6351064</v>
          </cell>
          <cell r="M349" t="str">
            <v>V</v>
          </cell>
          <cell r="N349">
            <v>26004</v>
          </cell>
          <cell r="O349">
            <v>8</v>
          </cell>
          <cell r="P349">
            <v>8</v>
          </cell>
          <cell r="Q349" t="str">
            <v>mathilde.leo@planet.nl</v>
          </cell>
          <cell r="R349" t="str">
            <v>06-44918782</v>
          </cell>
        </row>
        <row r="350">
          <cell r="A350">
            <v>11865466</v>
          </cell>
          <cell r="B350" t="str">
            <v>Leeuwenhoek</v>
          </cell>
          <cell r="C350" t="str">
            <v>M.</v>
          </cell>
          <cell r="E350" t="str">
            <v>Rien.</v>
          </cell>
          <cell r="F350" t="str">
            <v>Monarda</v>
          </cell>
          <cell r="G350">
            <v>1</v>
          </cell>
          <cell r="I350" t="str">
            <v>3317 HL</v>
          </cell>
          <cell r="J350" t="str">
            <v>DORDRECHT</v>
          </cell>
          <cell r="K350" t="str">
            <v>Nederland</v>
          </cell>
          <cell r="L350" t="str">
            <v>078-6122088</v>
          </cell>
          <cell r="M350" t="str">
            <v>M</v>
          </cell>
          <cell r="N350">
            <v>17407</v>
          </cell>
          <cell r="O350">
            <v>8</v>
          </cell>
          <cell r="P350">
            <v>7</v>
          </cell>
          <cell r="Q350" t="str">
            <v>rimisol@yahoo.com</v>
          </cell>
          <cell r="R350" t="str">
            <v>06-53786031</v>
          </cell>
        </row>
        <row r="351">
          <cell r="A351">
            <v>11060980</v>
          </cell>
          <cell r="B351" t="str">
            <v>Lelieveld</v>
          </cell>
          <cell r="C351" t="str">
            <v>C.</v>
          </cell>
          <cell r="D351" t="str">
            <v>van</v>
          </cell>
          <cell r="E351" t="str">
            <v>Cor</v>
          </cell>
          <cell r="F351" t="str">
            <v>Cirkel</v>
          </cell>
          <cell r="G351">
            <v>15</v>
          </cell>
          <cell r="I351" t="str">
            <v>3328 KD</v>
          </cell>
          <cell r="J351" t="str">
            <v>DORDRECHT</v>
          </cell>
          <cell r="K351" t="str">
            <v>Nederland</v>
          </cell>
          <cell r="L351" t="str">
            <v>078-6178067</v>
          </cell>
          <cell r="M351" t="str">
            <v>M</v>
          </cell>
          <cell r="N351">
            <v>15970</v>
          </cell>
          <cell r="O351">
            <v>8</v>
          </cell>
          <cell r="P351">
            <v>8</v>
          </cell>
          <cell r="Q351" t="str">
            <v>fam.c.van.lelieveld@hetnet.nl</v>
          </cell>
        </row>
        <row r="352">
          <cell r="A352">
            <v>17317193</v>
          </cell>
          <cell r="B352" t="str">
            <v>Lelieveld</v>
          </cell>
          <cell r="C352" t="str">
            <v>I.A.M.</v>
          </cell>
          <cell r="D352" t="str">
            <v>van</v>
          </cell>
          <cell r="E352" t="str">
            <v>Ingeborg</v>
          </cell>
          <cell r="F352" t="str">
            <v>Cirkel</v>
          </cell>
          <cell r="G352">
            <v>15</v>
          </cell>
          <cell r="I352" t="str">
            <v>3328 KD</v>
          </cell>
          <cell r="J352" t="str">
            <v>DORDRECHT</v>
          </cell>
          <cell r="K352" t="str">
            <v>Nederland</v>
          </cell>
          <cell r="L352" t="str">
            <v>078-6178067</v>
          </cell>
          <cell r="M352" t="str">
            <v>V</v>
          </cell>
          <cell r="N352">
            <v>31984</v>
          </cell>
          <cell r="O352">
            <v>8</v>
          </cell>
          <cell r="P352">
            <v>8</v>
          </cell>
          <cell r="Q352" t="str">
            <v>fam.c.van.lelieveld@hetnet.nl</v>
          </cell>
        </row>
        <row r="353">
          <cell r="A353">
            <v>13665758</v>
          </cell>
          <cell r="B353" t="str">
            <v>Lelieveld</v>
          </cell>
          <cell r="C353" t="str">
            <v>M.C.</v>
          </cell>
          <cell r="D353" t="str">
            <v>van</v>
          </cell>
          <cell r="E353" t="str">
            <v>Marjolein</v>
          </cell>
          <cell r="F353" t="str">
            <v>Cirkel</v>
          </cell>
          <cell r="G353">
            <v>15</v>
          </cell>
          <cell r="I353" t="str">
            <v>3328 KD</v>
          </cell>
          <cell r="J353" t="str">
            <v>DORDRECHT</v>
          </cell>
          <cell r="K353" t="str">
            <v>Nederland</v>
          </cell>
          <cell r="L353" t="str">
            <v>078-6178067</v>
          </cell>
          <cell r="M353" t="str">
            <v>V</v>
          </cell>
          <cell r="N353">
            <v>30463</v>
          </cell>
          <cell r="O353">
            <v>8</v>
          </cell>
          <cell r="P353">
            <v>6</v>
          </cell>
          <cell r="Q353" t="str">
            <v>marjolein-vanlelieveld@hetnet.nl</v>
          </cell>
        </row>
        <row r="354">
          <cell r="A354">
            <v>18339077</v>
          </cell>
          <cell r="B354" t="str">
            <v>Levisson</v>
          </cell>
          <cell r="C354" t="str">
            <v>C.A.J.</v>
          </cell>
          <cell r="E354" t="str">
            <v>Arjan</v>
          </cell>
          <cell r="F354" t="str">
            <v>Boeieraak</v>
          </cell>
          <cell r="G354">
            <v>12</v>
          </cell>
          <cell r="I354" t="str">
            <v>3356 MJ</v>
          </cell>
          <cell r="J354" t="str">
            <v>PAPENDRECHT</v>
          </cell>
          <cell r="K354" t="str">
            <v>Nederland</v>
          </cell>
          <cell r="L354" t="str">
            <v>078-6152692</v>
          </cell>
          <cell r="M354" t="str">
            <v>M</v>
          </cell>
          <cell r="N354">
            <v>26511</v>
          </cell>
          <cell r="O354">
            <v>8</v>
          </cell>
          <cell r="P354">
            <v>7</v>
          </cell>
          <cell r="Q354" t="str">
            <v>arjan.levisson@chello.nl</v>
          </cell>
          <cell r="R354" t="str">
            <v>06-20956386</v>
          </cell>
        </row>
        <row r="355">
          <cell r="A355">
            <v>11532882</v>
          </cell>
          <cell r="B355" t="str">
            <v>Levisson-Heijnen</v>
          </cell>
          <cell r="C355" t="str">
            <v>K.</v>
          </cell>
          <cell r="E355" t="str">
            <v>Kim</v>
          </cell>
          <cell r="F355" t="str">
            <v>Boeieraak</v>
          </cell>
          <cell r="G355">
            <v>12</v>
          </cell>
          <cell r="I355" t="str">
            <v>3356 MJ</v>
          </cell>
          <cell r="J355" t="str">
            <v>PAPENDRECHT</v>
          </cell>
          <cell r="K355" t="str">
            <v>Nederland</v>
          </cell>
          <cell r="L355" t="str">
            <v>078-6152692</v>
          </cell>
          <cell r="M355" t="str">
            <v>V</v>
          </cell>
          <cell r="N355">
            <v>27482</v>
          </cell>
          <cell r="O355">
            <v>8</v>
          </cell>
          <cell r="P355">
            <v>7</v>
          </cell>
          <cell r="Q355" t="str">
            <v>kim.levisson@chello.nl</v>
          </cell>
          <cell r="R355" t="str">
            <v>06-18212837</v>
          </cell>
        </row>
        <row r="356">
          <cell r="A356">
            <v>11060999</v>
          </cell>
          <cell r="B356" t="str">
            <v>Linden-Mulder</v>
          </cell>
          <cell r="C356" t="str">
            <v>J.</v>
          </cell>
          <cell r="D356" t="str">
            <v>van der</v>
          </cell>
          <cell r="E356" t="str">
            <v>Janny</v>
          </cell>
          <cell r="F356" t="str">
            <v>Maasstraat</v>
          </cell>
          <cell r="G356">
            <v>144</v>
          </cell>
          <cell r="I356" t="str">
            <v>3313 GJ</v>
          </cell>
          <cell r="J356" t="str">
            <v>DORDRECHT</v>
          </cell>
          <cell r="K356" t="str">
            <v>Nederland</v>
          </cell>
          <cell r="L356" t="str">
            <v>078-6135370</v>
          </cell>
          <cell r="M356" t="str">
            <v>V</v>
          </cell>
          <cell r="N356">
            <v>11345</v>
          </cell>
          <cell r="O356">
            <v>8</v>
          </cell>
          <cell r="P356">
            <v>8</v>
          </cell>
          <cell r="Q356" t="str">
            <v>jvanderlinden-mulder@live.nl</v>
          </cell>
        </row>
        <row r="357">
          <cell r="A357">
            <v>11061014</v>
          </cell>
          <cell r="B357" t="str">
            <v>Loeve</v>
          </cell>
          <cell r="C357" t="str">
            <v>F.A.</v>
          </cell>
          <cell r="E357" t="str">
            <v>Frans</v>
          </cell>
          <cell r="F357" t="str">
            <v>Arkelstein</v>
          </cell>
          <cell r="G357">
            <v>14</v>
          </cell>
          <cell r="I357" t="str">
            <v>3328 BA</v>
          </cell>
          <cell r="J357" t="str">
            <v>DORDRECHT</v>
          </cell>
          <cell r="K357" t="str">
            <v>Nederland</v>
          </cell>
          <cell r="L357" t="str">
            <v>078-6179949</v>
          </cell>
          <cell r="M357" t="str">
            <v>M</v>
          </cell>
          <cell r="N357">
            <v>18654</v>
          </cell>
          <cell r="O357">
            <v>8</v>
          </cell>
          <cell r="P357">
            <v>8</v>
          </cell>
          <cell r="Q357" t="str">
            <v>loevefa@planet.nl</v>
          </cell>
        </row>
        <row r="358">
          <cell r="A358">
            <v>11061030</v>
          </cell>
          <cell r="B358" t="str">
            <v>Loon</v>
          </cell>
          <cell r="C358" t="str">
            <v>F.C.</v>
          </cell>
          <cell r="D358" t="str">
            <v>van</v>
          </cell>
          <cell r="E358" t="str">
            <v>Frans</v>
          </cell>
          <cell r="F358" t="str">
            <v>Godetia</v>
          </cell>
          <cell r="G358">
            <v>22</v>
          </cell>
          <cell r="I358" t="str">
            <v>3317 HK</v>
          </cell>
          <cell r="J358" t="str">
            <v>DORDRECHT</v>
          </cell>
          <cell r="K358" t="str">
            <v>Nederland</v>
          </cell>
          <cell r="L358" t="str">
            <v>078-6177658</v>
          </cell>
          <cell r="M358" t="str">
            <v>M</v>
          </cell>
          <cell r="N358">
            <v>15791</v>
          </cell>
          <cell r="O358">
            <v>8</v>
          </cell>
          <cell r="P358">
            <v>8</v>
          </cell>
          <cell r="Q358" t="str">
            <v>fransenmargrietvanloon@hotmail.com</v>
          </cell>
        </row>
        <row r="359">
          <cell r="A359">
            <v>11061049</v>
          </cell>
          <cell r="B359" t="str">
            <v>Loon</v>
          </cell>
          <cell r="C359" t="str">
            <v>R.F.P.</v>
          </cell>
          <cell r="D359" t="str">
            <v>van</v>
          </cell>
          <cell r="E359" t="str">
            <v>Rene</v>
          </cell>
          <cell r="F359" t="str">
            <v>Hortensiastraat</v>
          </cell>
          <cell r="G359">
            <v>46</v>
          </cell>
          <cell r="I359" t="str">
            <v>3319 HE</v>
          </cell>
          <cell r="J359" t="str">
            <v>DORDRECHT</v>
          </cell>
          <cell r="K359" t="str">
            <v>Nederland</v>
          </cell>
          <cell r="L359" t="str">
            <v>078-6229079</v>
          </cell>
          <cell r="M359" t="str">
            <v>M</v>
          </cell>
          <cell r="N359">
            <v>25460</v>
          </cell>
          <cell r="O359">
            <v>7</v>
          </cell>
          <cell r="P359">
            <v>5</v>
          </cell>
          <cell r="Q359" t="str">
            <v>rfpvanloon@hotmail.com</v>
          </cell>
        </row>
        <row r="360">
          <cell r="A360">
            <v>11061057</v>
          </cell>
          <cell r="B360" t="str">
            <v>Lugten</v>
          </cell>
          <cell r="C360" t="str">
            <v>A.C.</v>
          </cell>
          <cell r="E360" t="str">
            <v>Ad</v>
          </cell>
          <cell r="F360" t="str">
            <v>Twintighuizen</v>
          </cell>
          <cell r="G360">
            <v>12</v>
          </cell>
          <cell r="I360" t="str">
            <v>3311 WX</v>
          </cell>
          <cell r="J360" t="str">
            <v>DORDRECHT</v>
          </cell>
          <cell r="K360" t="str">
            <v>Nederland</v>
          </cell>
          <cell r="L360" t="str">
            <v>078-6131041</v>
          </cell>
          <cell r="M360" t="str">
            <v>M</v>
          </cell>
          <cell r="N360">
            <v>10511</v>
          </cell>
          <cell r="O360">
            <v>8</v>
          </cell>
          <cell r="P360">
            <v>8</v>
          </cell>
          <cell r="Q360" t="str">
            <v>adlugten@hccnet.nl</v>
          </cell>
        </row>
        <row r="361">
          <cell r="A361">
            <v>13444115</v>
          </cell>
          <cell r="B361" t="str">
            <v>Luin</v>
          </cell>
          <cell r="C361" t="str">
            <v>J.J.</v>
          </cell>
          <cell r="D361" t="str">
            <v>van</v>
          </cell>
          <cell r="E361" t="str">
            <v>Jan</v>
          </cell>
          <cell r="F361" t="str">
            <v>Hovenlaan</v>
          </cell>
          <cell r="G361">
            <v>68</v>
          </cell>
          <cell r="I361" t="str">
            <v>3329 BC</v>
          </cell>
          <cell r="J361" t="str">
            <v>DORDRECHT</v>
          </cell>
          <cell r="K361" t="str">
            <v>Nederland</v>
          </cell>
          <cell r="L361" t="str">
            <v>078-6164236</v>
          </cell>
          <cell r="M361" t="str">
            <v>M</v>
          </cell>
          <cell r="N361">
            <v>12357</v>
          </cell>
          <cell r="O361">
            <v>8</v>
          </cell>
          <cell r="P361">
            <v>7</v>
          </cell>
          <cell r="Q361" t="str">
            <v>vanluinjan@hetnet.nl</v>
          </cell>
        </row>
        <row r="362">
          <cell r="A362">
            <v>13444107</v>
          </cell>
          <cell r="B362" t="str">
            <v>Luin-Velthuis</v>
          </cell>
          <cell r="C362" t="str">
            <v>J.M.</v>
          </cell>
          <cell r="D362" t="str">
            <v>van</v>
          </cell>
          <cell r="E362" t="str">
            <v>An</v>
          </cell>
          <cell r="F362" t="str">
            <v>Hovenlaan</v>
          </cell>
          <cell r="G362">
            <v>68</v>
          </cell>
          <cell r="I362" t="str">
            <v>3329 BC</v>
          </cell>
          <cell r="J362" t="str">
            <v>DORDRECHT</v>
          </cell>
          <cell r="K362" t="str">
            <v>Nederland</v>
          </cell>
          <cell r="L362" t="str">
            <v>078-6164236</v>
          </cell>
          <cell r="M362" t="str">
            <v>V</v>
          </cell>
          <cell r="N362">
            <v>11603</v>
          </cell>
          <cell r="O362">
            <v>8</v>
          </cell>
          <cell r="P362">
            <v>7</v>
          </cell>
          <cell r="Q362" t="str">
            <v>vanluinjan@hetnet.nl</v>
          </cell>
        </row>
        <row r="363">
          <cell r="A363">
            <v>21795789</v>
          </cell>
          <cell r="B363" t="str">
            <v>Lutters</v>
          </cell>
          <cell r="C363" t="str">
            <v>M.M.</v>
          </cell>
          <cell r="E363" t="str">
            <v>Riet</v>
          </cell>
          <cell r="F363" t="str">
            <v>Jacob Marisstraat</v>
          </cell>
          <cell r="G363">
            <v>136</v>
          </cell>
          <cell r="I363" t="str">
            <v>3314 TL</v>
          </cell>
          <cell r="J363" t="str">
            <v>DORDRECHT</v>
          </cell>
          <cell r="K363" t="str">
            <v>Nederland</v>
          </cell>
          <cell r="L363" t="str">
            <v>078-6134980</v>
          </cell>
          <cell r="M363" t="str">
            <v>V</v>
          </cell>
          <cell r="N363">
            <v>16936</v>
          </cell>
          <cell r="O363">
            <v>8</v>
          </cell>
          <cell r="P363">
            <v>8</v>
          </cell>
          <cell r="Q363" t="str">
            <v>rietlutters@versatel.nl</v>
          </cell>
        </row>
        <row r="364">
          <cell r="A364">
            <v>11058838</v>
          </cell>
          <cell r="B364" t="str">
            <v>Luyten-Schoonderwoerd</v>
          </cell>
          <cell r="C364" t="str">
            <v>W.</v>
          </cell>
          <cell r="F364" t="str">
            <v>Robinia</v>
          </cell>
          <cell r="G364">
            <v>1</v>
          </cell>
          <cell r="I364" t="str">
            <v>3317 HR</v>
          </cell>
          <cell r="J364" t="str">
            <v>DORDRECHT</v>
          </cell>
          <cell r="K364" t="str">
            <v>Nederland</v>
          </cell>
          <cell r="L364" t="str">
            <v>078-6510926</v>
          </cell>
          <cell r="M364" t="str">
            <v>V</v>
          </cell>
          <cell r="N364">
            <v>9796</v>
          </cell>
          <cell r="O364">
            <v>8</v>
          </cell>
          <cell r="P364">
            <v>8</v>
          </cell>
        </row>
        <row r="365">
          <cell r="A365">
            <v>18516874</v>
          </cell>
          <cell r="B365" t="str">
            <v>Maaskant</v>
          </cell>
          <cell r="C365" t="str">
            <v>A.</v>
          </cell>
          <cell r="E365" t="str">
            <v>Anouk</v>
          </cell>
          <cell r="F365" t="str">
            <v>Rietveld-Erf</v>
          </cell>
          <cell r="G365">
            <v>61</v>
          </cell>
          <cell r="I365" t="str">
            <v>3315 DB</v>
          </cell>
          <cell r="J365" t="str">
            <v>DORDRECHT</v>
          </cell>
          <cell r="K365" t="str">
            <v>Nederland</v>
          </cell>
          <cell r="L365" t="str">
            <v>078-6160532</v>
          </cell>
          <cell r="M365" t="str">
            <v>V</v>
          </cell>
          <cell r="N365">
            <v>34201</v>
          </cell>
          <cell r="O365">
            <v>5</v>
          </cell>
          <cell r="P365">
            <v>4</v>
          </cell>
          <cell r="Q365" t="str">
            <v>barbarakamp@hetnet.nl</v>
          </cell>
          <cell r="R365" t="str">
            <v>06-52062283</v>
          </cell>
        </row>
        <row r="366">
          <cell r="A366">
            <v>21735395</v>
          </cell>
          <cell r="B366" t="str">
            <v>Maaskant</v>
          </cell>
          <cell r="C366" t="str">
            <v>R.</v>
          </cell>
          <cell r="E366" t="str">
            <v>Rik</v>
          </cell>
          <cell r="F366" t="str">
            <v>Rietveld-Erf</v>
          </cell>
          <cell r="G366">
            <v>61</v>
          </cell>
          <cell r="I366" t="str">
            <v>3315 DB</v>
          </cell>
          <cell r="J366" t="str">
            <v>DORDRECHT</v>
          </cell>
          <cell r="K366" t="str">
            <v>Nederland</v>
          </cell>
          <cell r="L366" t="str">
            <v>078-6160532</v>
          </cell>
          <cell r="M366" t="str">
            <v>M</v>
          </cell>
          <cell r="N366">
            <v>22297</v>
          </cell>
          <cell r="O366">
            <v>4</v>
          </cell>
          <cell r="P366">
            <v>4</v>
          </cell>
          <cell r="Q366" t="str">
            <v>rikmaaskant@hetnet.nl</v>
          </cell>
          <cell r="R366" t="str">
            <v>06-53389534</v>
          </cell>
        </row>
        <row r="367">
          <cell r="A367">
            <v>11502487</v>
          </cell>
          <cell r="B367" t="str">
            <v>Malefason</v>
          </cell>
          <cell r="C367" t="str">
            <v>T.A.</v>
          </cell>
          <cell r="E367" t="str">
            <v>Theo</v>
          </cell>
          <cell r="F367" t="str">
            <v>Van Baerlestraat</v>
          </cell>
          <cell r="G367">
            <v>44</v>
          </cell>
          <cell r="I367" t="str">
            <v>3314 BJ</v>
          </cell>
          <cell r="J367" t="str">
            <v>DORDRECHT</v>
          </cell>
          <cell r="K367" t="str">
            <v>Nederland</v>
          </cell>
          <cell r="L367" t="str">
            <v>078-6140087</v>
          </cell>
          <cell r="M367" t="str">
            <v>M</v>
          </cell>
          <cell r="N367">
            <v>17629</v>
          </cell>
          <cell r="O367">
            <v>8</v>
          </cell>
          <cell r="P367">
            <v>8</v>
          </cell>
          <cell r="Q367" t="str">
            <v>t.malefason@upcmail.nl</v>
          </cell>
        </row>
        <row r="368">
          <cell r="A368">
            <v>26234386</v>
          </cell>
          <cell r="B368" t="str">
            <v>Manen</v>
          </cell>
          <cell r="C368" t="str">
            <v>L.A.</v>
          </cell>
          <cell r="D368" t="str">
            <v>van</v>
          </cell>
          <cell r="E368" t="str">
            <v>Laurens</v>
          </cell>
          <cell r="F368" t="str">
            <v>Erica</v>
          </cell>
          <cell r="G368">
            <v>17</v>
          </cell>
          <cell r="I368" t="str">
            <v>3317 HG</v>
          </cell>
          <cell r="J368" t="str">
            <v>DORDRECHT</v>
          </cell>
          <cell r="K368" t="str">
            <v>Nederland</v>
          </cell>
          <cell r="L368" t="str">
            <v>078-7851525</v>
          </cell>
          <cell r="M368" t="str">
            <v>M</v>
          </cell>
          <cell r="N368">
            <v>33003</v>
          </cell>
          <cell r="O368">
            <v>8</v>
          </cell>
          <cell r="P368">
            <v>8</v>
          </cell>
          <cell r="Q368" t="str">
            <v>laurensvanmanen@hotmail.com</v>
          </cell>
          <cell r="R368" t="str">
            <v>06-51810902</v>
          </cell>
        </row>
        <row r="369">
          <cell r="A369">
            <v>27626792</v>
          </cell>
          <cell r="B369" t="str">
            <v>Mannekes</v>
          </cell>
          <cell r="C369" t="str">
            <v>D.</v>
          </cell>
          <cell r="D369" t="str">
            <v>van</v>
          </cell>
          <cell r="E369" t="str">
            <v>Debby</v>
          </cell>
          <cell r="F369" t="str">
            <v>Stevenshof</v>
          </cell>
          <cell r="G369">
            <v>11</v>
          </cell>
          <cell r="I369" t="str">
            <v>3319 AX</v>
          </cell>
          <cell r="J369" t="str">
            <v>DORDRECHT</v>
          </cell>
          <cell r="K369" t="str">
            <v>Nederland</v>
          </cell>
          <cell r="L369" t="str">
            <v>06-18739172</v>
          </cell>
          <cell r="M369" t="str">
            <v>V</v>
          </cell>
          <cell r="N369">
            <v>27909</v>
          </cell>
          <cell r="O369">
            <v>9</v>
          </cell>
          <cell r="P369">
            <v>9</v>
          </cell>
          <cell r="Q369" t="str">
            <v>debbyvanmannekes@hotmail&gt;com</v>
          </cell>
          <cell r="R369" t="str">
            <v>06-18739172</v>
          </cell>
        </row>
        <row r="370">
          <cell r="A370">
            <v>11061073</v>
          </cell>
          <cell r="B370" t="str">
            <v>Manshande</v>
          </cell>
          <cell r="C370" t="str">
            <v>F.W.M.</v>
          </cell>
          <cell r="E370" t="str">
            <v>Frans</v>
          </cell>
          <cell r="F370" t="str">
            <v>Schuttevaerkade</v>
          </cell>
          <cell r="G370">
            <v>33</v>
          </cell>
          <cell r="I370" t="str">
            <v>3311 RB</v>
          </cell>
          <cell r="J370" t="str">
            <v>DORDRECHT</v>
          </cell>
          <cell r="K370" t="str">
            <v>Nederland</v>
          </cell>
          <cell r="L370" t="str">
            <v>078-6173855</v>
          </cell>
          <cell r="M370" t="str">
            <v>M</v>
          </cell>
          <cell r="N370">
            <v>16741</v>
          </cell>
          <cell r="O370">
            <v>8</v>
          </cell>
          <cell r="P370">
            <v>8</v>
          </cell>
        </row>
        <row r="371">
          <cell r="A371">
            <v>21638853</v>
          </cell>
          <cell r="B371" t="str">
            <v>Manshande</v>
          </cell>
          <cell r="C371" t="str">
            <v>R.R.</v>
          </cell>
          <cell r="E371" t="str">
            <v>Rogier</v>
          </cell>
          <cell r="F371" t="str">
            <v>Wolwevershaven</v>
          </cell>
          <cell r="G371">
            <v>42</v>
          </cell>
          <cell r="H371" t="str">
            <v>G</v>
          </cell>
          <cell r="I371" t="str">
            <v>3311 AW</v>
          </cell>
          <cell r="J371" t="str">
            <v>DORDRECHT</v>
          </cell>
          <cell r="K371" t="str">
            <v>Nederland</v>
          </cell>
          <cell r="L371" t="str">
            <v>078-6173855</v>
          </cell>
          <cell r="M371" t="str">
            <v>M</v>
          </cell>
          <cell r="N371">
            <v>29328</v>
          </cell>
          <cell r="O371">
            <v>7</v>
          </cell>
          <cell r="P371">
            <v>8</v>
          </cell>
          <cell r="Q371" t="str">
            <v>rrmanshande@hotmail.com</v>
          </cell>
        </row>
        <row r="372">
          <cell r="A372">
            <v>11061081</v>
          </cell>
          <cell r="B372" t="str">
            <v>Manshande-Blenman</v>
          </cell>
          <cell r="C372" t="str">
            <v>T.E.</v>
          </cell>
          <cell r="E372" t="str">
            <v>Trude</v>
          </cell>
          <cell r="F372" t="str">
            <v>Schuttevaerkade</v>
          </cell>
          <cell r="G372">
            <v>33</v>
          </cell>
          <cell r="I372" t="str">
            <v>3311 RB</v>
          </cell>
          <cell r="J372" t="str">
            <v>DORDRECHT</v>
          </cell>
          <cell r="K372" t="str">
            <v>Nederland</v>
          </cell>
          <cell r="L372" t="str">
            <v>078-6173855</v>
          </cell>
          <cell r="M372" t="str">
            <v>V</v>
          </cell>
          <cell r="N372">
            <v>20576</v>
          </cell>
          <cell r="O372">
            <v>5</v>
          </cell>
          <cell r="P372">
            <v>5</v>
          </cell>
          <cell r="Q372" t="str">
            <v>trude-manshande@hotmail.com</v>
          </cell>
        </row>
        <row r="373">
          <cell r="A373">
            <v>11062037</v>
          </cell>
          <cell r="B373" t="str">
            <v>Manspeaker</v>
          </cell>
          <cell r="C373" t="str">
            <v>B.J.</v>
          </cell>
          <cell r="E373" t="str">
            <v>Berny</v>
          </cell>
          <cell r="F373" t="str">
            <v>Dubbeldamseweg Zuid</v>
          </cell>
          <cell r="G373">
            <v>201</v>
          </cell>
          <cell r="H373" t="str">
            <v>B</v>
          </cell>
          <cell r="I373" t="str">
            <v>3312 KR</v>
          </cell>
          <cell r="J373" t="str">
            <v>DORDRECHT</v>
          </cell>
          <cell r="K373" t="str">
            <v>Nederland</v>
          </cell>
          <cell r="L373" t="str">
            <v>078-6315577</v>
          </cell>
          <cell r="M373" t="str">
            <v>M</v>
          </cell>
          <cell r="N373">
            <v>21438</v>
          </cell>
          <cell r="O373">
            <v>7</v>
          </cell>
          <cell r="P373">
            <v>6</v>
          </cell>
          <cell r="Q373" t="str">
            <v>manspeaker-klerk@planet.nl</v>
          </cell>
        </row>
        <row r="374">
          <cell r="A374">
            <v>27480038</v>
          </cell>
          <cell r="B374" t="str">
            <v>Maric</v>
          </cell>
          <cell r="C374" t="str">
            <v>M.</v>
          </cell>
          <cell r="E374" t="str">
            <v>Milli</v>
          </cell>
          <cell r="F374" t="str">
            <v>Kleine Spuistraat</v>
          </cell>
          <cell r="G374">
            <v>31</v>
          </cell>
          <cell r="I374" t="str">
            <v>3311 VJ</v>
          </cell>
          <cell r="J374" t="str">
            <v>DORDRECHT</v>
          </cell>
          <cell r="K374" t="str">
            <v>Nederland</v>
          </cell>
          <cell r="L374" t="str">
            <v>078-8442116</v>
          </cell>
          <cell r="M374" t="str">
            <v>M</v>
          </cell>
          <cell r="N374">
            <v>37697</v>
          </cell>
          <cell r="O374">
            <v>9</v>
          </cell>
          <cell r="P374">
            <v>9</v>
          </cell>
          <cell r="R374" t="str">
            <v>06-51278788</v>
          </cell>
        </row>
        <row r="375">
          <cell r="A375">
            <v>27480011</v>
          </cell>
          <cell r="B375" t="str">
            <v>Maric</v>
          </cell>
          <cell r="C375" t="str">
            <v>U.</v>
          </cell>
          <cell r="E375" t="str">
            <v>Una</v>
          </cell>
          <cell r="F375" t="str">
            <v>Kleine Spuistraat</v>
          </cell>
          <cell r="G375">
            <v>31</v>
          </cell>
          <cell r="I375" t="str">
            <v>3311 VJ</v>
          </cell>
          <cell r="J375" t="str">
            <v>DORDRECHT</v>
          </cell>
          <cell r="K375" t="str">
            <v>Nederland</v>
          </cell>
          <cell r="L375" t="str">
            <v>078-8442116</v>
          </cell>
          <cell r="M375" t="str">
            <v>V</v>
          </cell>
          <cell r="N375">
            <v>37027</v>
          </cell>
          <cell r="O375">
            <v>9</v>
          </cell>
          <cell r="P375">
            <v>9</v>
          </cell>
          <cell r="R375" t="str">
            <v>06-51278788</v>
          </cell>
        </row>
        <row r="376">
          <cell r="A376">
            <v>11304820</v>
          </cell>
          <cell r="B376" t="str">
            <v>Mee-Wolst</v>
          </cell>
          <cell r="C376" t="str">
            <v>E.C.M.</v>
          </cell>
          <cell r="D376" t="str">
            <v>van der</v>
          </cell>
          <cell r="E376" t="str">
            <v>Els</v>
          </cell>
          <cell r="F376" t="str">
            <v>Westpier</v>
          </cell>
          <cell r="G376">
            <v>45</v>
          </cell>
          <cell r="I376" t="str">
            <v>3331 MK</v>
          </cell>
          <cell r="J376" t="str">
            <v>ZWIJNDRECHT</v>
          </cell>
          <cell r="K376" t="str">
            <v>Nederland</v>
          </cell>
          <cell r="L376" t="str">
            <v>06-23667231</v>
          </cell>
          <cell r="M376" t="str">
            <v>V</v>
          </cell>
          <cell r="N376">
            <v>16831</v>
          </cell>
          <cell r="O376">
            <v>8</v>
          </cell>
          <cell r="P376">
            <v>7</v>
          </cell>
          <cell r="Q376" t="str">
            <v>ecm.vdmee@planet.nl</v>
          </cell>
          <cell r="R376" t="str">
            <v>06-23667231</v>
          </cell>
        </row>
        <row r="377">
          <cell r="A377">
            <v>23890126</v>
          </cell>
          <cell r="B377" t="str">
            <v>Meering</v>
          </cell>
          <cell r="C377" t="str">
            <v>K.</v>
          </cell>
          <cell r="E377" t="str">
            <v>Kimberley</v>
          </cell>
          <cell r="F377" t="str">
            <v>Jupiterlaan</v>
          </cell>
          <cell r="G377">
            <v>53</v>
          </cell>
          <cell r="I377" t="str">
            <v>3318 JC</v>
          </cell>
          <cell r="J377" t="str">
            <v>DORDRECHT</v>
          </cell>
          <cell r="K377" t="str">
            <v>Nederland</v>
          </cell>
          <cell r="L377" t="str">
            <v>078-6170847</v>
          </cell>
          <cell r="M377" t="str">
            <v>V</v>
          </cell>
          <cell r="N377">
            <v>34881</v>
          </cell>
          <cell r="O377">
            <v>8</v>
          </cell>
          <cell r="P377">
            <v>8</v>
          </cell>
          <cell r="Q377" t="str">
            <v>k-meering@hotmail.com</v>
          </cell>
        </row>
        <row r="378">
          <cell r="A378">
            <v>26321882</v>
          </cell>
          <cell r="B378" t="str">
            <v>Meering</v>
          </cell>
          <cell r="C378" t="str">
            <v>M.</v>
          </cell>
          <cell r="E378" t="str">
            <v>Maxime</v>
          </cell>
          <cell r="F378" t="str">
            <v>Jupiterlaan</v>
          </cell>
          <cell r="G378">
            <v>53</v>
          </cell>
          <cell r="I378" t="str">
            <v>3318 JC</v>
          </cell>
          <cell r="J378" t="str">
            <v>DORDRECHT</v>
          </cell>
          <cell r="K378" t="str">
            <v>Nederland</v>
          </cell>
          <cell r="L378" t="str">
            <v>078-6170847</v>
          </cell>
          <cell r="M378" t="str">
            <v>V</v>
          </cell>
          <cell r="N378">
            <v>36942</v>
          </cell>
          <cell r="O378">
            <v>9</v>
          </cell>
          <cell r="P378">
            <v>9</v>
          </cell>
          <cell r="Q378" t="str">
            <v>k-meering@hotmail.com</v>
          </cell>
        </row>
        <row r="379">
          <cell r="A379">
            <v>13443968</v>
          </cell>
          <cell r="B379" t="str">
            <v>Meeuwsen</v>
          </cell>
          <cell r="C379" t="str">
            <v>C.C.</v>
          </cell>
          <cell r="E379" t="str">
            <v>Cecile</v>
          </cell>
          <cell r="F379" t="str">
            <v>Korte Scheidingsweg</v>
          </cell>
          <cell r="G379">
            <v>35</v>
          </cell>
          <cell r="I379" t="str">
            <v>3312 JM</v>
          </cell>
          <cell r="J379" t="str">
            <v>DORDRECHT</v>
          </cell>
          <cell r="K379" t="str">
            <v>Nederland</v>
          </cell>
          <cell r="L379" t="str">
            <v>078-6130236</v>
          </cell>
          <cell r="M379" t="str">
            <v>V</v>
          </cell>
          <cell r="N379">
            <v>20531</v>
          </cell>
          <cell r="O379">
            <v>8</v>
          </cell>
          <cell r="P379">
            <v>8</v>
          </cell>
          <cell r="Q379" t="str">
            <v>bakmeeuw.niger@hetnet.nl</v>
          </cell>
        </row>
        <row r="380">
          <cell r="A380">
            <v>14871203</v>
          </cell>
          <cell r="B380" t="str">
            <v>Meijer</v>
          </cell>
          <cell r="C380" t="str">
            <v>R.</v>
          </cell>
          <cell r="E380" t="str">
            <v>Rutger</v>
          </cell>
          <cell r="F380" t="str">
            <v>Zeelt</v>
          </cell>
          <cell r="G380">
            <v>56</v>
          </cell>
          <cell r="I380" t="str">
            <v>2954 BJ</v>
          </cell>
          <cell r="J380" t="str">
            <v>ALBLASSERDAM</v>
          </cell>
          <cell r="K380" t="str">
            <v>Nederland</v>
          </cell>
          <cell r="M380" t="str">
            <v>M</v>
          </cell>
          <cell r="N380">
            <v>32561</v>
          </cell>
          <cell r="O380">
            <v>2</v>
          </cell>
          <cell r="P380">
            <v>3</v>
          </cell>
          <cell r="Q380" t="str">
            <v>ruttie_1989@hotmail.com</v>
          </cell>
          <cell r="R380" t="str">
            <v>06-23795628</v>
          </cell>
        </row>
        <row r="381">
          <cell r="A381">
            <v>15498123</v>
          </cell>
          <cell r="B381" t="str">
            <v>Mensen</v>
          </cell>
          <cell r="C381" t="str">
            <v>J.P.M.</v>
          </cell>
          <cell r="E381" t="str">
            <v>Jos</v>
          </cell>
          <cell r="F381" t="str">
            <v>Hoge Nieuwstraat</v>
          </cell>
          <cell r="G381">
            <v>211</v>
          </cell>
          <cell r="I381" t="str">
            <v>3311 AJ</v>
          </cell>
          <cell r="J381" t="str">
            <v>DORDRECHT</v>
          </cell>
          <cell r="K381" t="str">
            <v>Nederland</v>
          </cell>
          <cell r="L381" t="str">
            <v>078-6149058</v>
          </cell>
          <cell r="M381" t="str">
            <v>M</v>
          </cell>
          <cell r="N381">
            <v>20936</v>
          </cell>
          <cell r="O381">
            <v>8</v>
          </cell>
          <cell r="P381">
            <v>8</v>
          </cell>
        </row>
        <row r="382">
          <cell r="A382">
            <v>27549909</v>
          </cell>
          <cell r="B382" t="str">
            <v>Merwe</v>
          </cell>
          <cell r="C382" t="str">
            <v>S.</v>
          </cell>
          <cell r="D382" t="str">
            <v>van de</v>
          </cell>
          <cell r="E382" t="str">
            <v>Shirley</v>
          </cell>
          <cell r="F382" t="str">
            <v>Jan den Haenstraat</v>
          </cell>
          <cell r="G382">
            <v>4</v>
          </cell>
          <cell r="I382" t="str">
            <v>3317 VG</v>
          </cell>
          <cell r="J382" t="str">
            <v>DORDRECHT</v>
          </cell>
          <cell r="K382" t="str">
            <v>Nederland</v>
          </cell>
          <cell r="L382" t="str">
            <v>06-14418363</v>
          </cell>
          <cell r="M382" t="str">
            <v>V</v>
          </cell>
          <cell r="N382">
            <v>32235</v>
          </cell>
          <cell r="O382">
            <v>9</v>
          </cell>
          <cell r="P382">
            <v>9</v>
          </cell>
          <cell r="Q382" t="str">
            <v>shirleymerwe@hotmail.com</v>
          </cell>
          <cell r="R382" t="str">
            <v>06-1418386</v>
          </cell>
        </row>
        <row r="383">
          <cell r="A383">
            <v>24464376</v>
          </cell>
          <cell r="B383" t="str">
            <v>Meuleman</v>
          </cell>
          <cell r="C383" t="str">
            <v>I.E.</v>
          </cell>
          <cell r="E383" t="str">
            <v>Ivo</v>
          </cell>
          <cell r="F383" t="str">
            <v>Van den Broek-erf</v>
          </cell>
          <cell r="G383">
            <v>64</v>
          </cell>
          <cell r="I383" t="str">
            <v>3315 SE</v>
          </cell>
          <cell r="J383" t="str">
            <v>DORDRECHT</v>
          </cell>
          <cell r="K383" t="str">
            <v>Nederland</v>
          </cell>
          <cell r="L383" t="str">
            <v>078-6160335</v>
          </cell>
          <cell r="M383" t="str">
            <v>M</v>
          </cell>
          <cell r="N383">
            <v>35614</v>
          </cell>
          <cell r="O383">
            <v>8</v>
          </cell>
          <cell r="P383">
            <v>8</v>
          </cell>
          <cell r="Q383" t="str">
            <v>evertmeuleman@telfort.nl</v>
          </cell>
          <cell r="R383" t="str">
            <v>06-11355261</v>
          </cell>
        </row>
        <row r="384">
          <cell r="A384">
            <v>11665149</v>
          </cell>
          <cell r="B384" t="str">
            <v>Meyer</v>
          </cell>
          <cell r="C384" t="str">
            <v>D.E.</v>
          </cell>
          <cell r="E384" t="str">
            <v>Detlef</v>
          </cell>
          <cell r="F384" t="str">
            <v>Lauwers</v>
          </cell>
          <cell r="G384">
            <v>5</v>
          </cell>
          <cell r="I384" t="str">
            <v>3332 TA</v>
          </cell>
          <cell r="J384" t="str">
            <v>ZWIJNDRECHT</v>
          </cell>
          <cell r="K384" t="str">
            <v>Nederland</v>
          </cell>
          <cell r="L384" t="str">
            <v>078-6127231</v>
          </cell>
          <cell r="M384" t="str">
            <v>M</v>
          </cell>
          <cell r="N384">
            <v>20588</v>
          </cell>
          <cell r="O384">
            <v>7</v>
          </cell>
          <cell r="P384">
            <v>6</v>
          </cell>
          <cell r="Q384" t="str">
            <v>anniehanssen@hotmail.com</v>
          </cell>
          <cell r="R384" t="str">
            <v>06-52147790</v>
          </cell>
        </row>
        <row r="385">
          <cell r="A385">
            <v>14632780</v>
          </cell>
          <cell r="B385" t="str">
            <v>Meza</v>
          </cell>
          <cell r="C385" t="str">
            <v>J.W.</v>
          </cell>
          <cell r="D385" t="str">
            <v>de</v>
          </cell>
          <cell r="E385" t="str">
            <v>Johan</v>
          </cell>
          <cell r="F385" t="str">
            <v>Oberonlaan</v>
          </cell>
          <cell r="G385">
            <v>35</v>
          </cell>
          <cell r="I385" t="str">
            <v>3318 EM</v>
          </cell>
          <cell r="J385" t="str">
            <v>DORDRECHT</v>
          </cell>
          <cell r="K385" t="str">
            <v>Nederland</v>
          </cell>
          <cell r="L385" t="str">
            <v>078-6184886</v>
          </cell>
          <cell r="M385" t="str">
            <v>M</v>
          </cell>
          <cell r="N385">
            <v>16025</v>
          </cell>
          <cell r="O385">
            <v>8</v>
          </cell>
          <cell r="P385">
            <v>7</v>
          </cell>
          <cell r="Q385" t="str">
            <v>jw.meza@live.nl</v>
          </cell>
          <cell r="R385" t="str">
            <v>06-14452074</v>
          </cell>
        </row>
        <row r="386">
          <cell r="A386">
            <v>12057266</v>
          </cell>
          <cell r="B386" t="str">
            <v>Meza-Meriba</v>
          </cell>
          <cell r="C386" t="str">
            <v>J.M.C.</v>
          </cell>
          <cell r="D386" t="str">
            <v>de</v>
          </cell>
          <cell r="E386" t="str">
            <v>Joyce</v>
          </cell>
          <cell r="F386" t="str">
            <v>Oberonlaan</v>
          </cell>
          <cell r="G386">
            <v>35</v>
          </cell>
          <cell r="I386" t="str">
            <v>3318 EM</v>
          </cell>
          <cell r="J386" t="str">
            <v>DORDRECHT</v>
          </cell>
          <cell r="K386" t="str">
            <v>Nederland</v>
          </cell>
          <cell r="L386" t="str">
            <v>078-6184886</v>
          </cell>
          <cell r="M386" t="str">
            <v>V</v>
          </cell>
          <cell r="N386">
            <v>16511</v>
          </cell>
          <cell r="O386">
            <v>8</v>
          </cell>
          <cell r="P386">
            <v>7</v>
          </cell>
          <cell r="Q386" t="str">
            <v>jw.meza@live.nl</v>
          </cell>
          <cell r="R386" t="str">
            <v>06-55518751</v>
          </cell>
        </row>
        <row r="387">
          <cell r="A387">
            <v>11304804</v>
          </cell>
          <cell r="B387" t="str">
            <v>Michielse</v>
          </cell>
          <cell r="C387" t="str">
            <v>A.A.C.M.</v>
          </cell>
          <cell r="E387" t="str">
            <v>Ad</v>
          </cell>
          <cell r="F387" t="str">
            <v>Dubbelsteynlaan West</v>
          </cell>
          <cell r="G387">
            <v>77</v>
          </cell>
          <cell r="I387" t="str">
            <v>3319 EK</v>
          </cell>
          <cell r="J387" t="str">
            <v>DORDRECHT</v>
          </cell>
          <cell r="K387" t="str">
            <v>Nederland</v>
          </cell>
          <cell r="L387" t="str">
            <v>078-6164503</v>
          </cell>
          <cell r="M387" t="str">
            <v>M</v>
          </cell>
          <cell r="N387">
            <v>16365</v>
          </cell>
          <cell r="O387">
            <v>8</v>
          </cell>
          <cell r="P387">
            <v>8</v>
          </cell>
          <cell r="Q387" t="str">
            <v>ad.michielse@wanadoo.nl</v>
          </cell>
        </row>
        <row r="388">
          <cell r="A388">
            <v>11304812</v>
          </cell>
          <cell r="B388" t="str">
            <v>Michielse-Kesteloo</v>
          </cell>
          <cell r="C388" t="str">
            <v>A.</v>
          </cell>
          <cell r="E388" t="str">
            <v>Annemarie</v>
          </cell>
          <cell r="F388" t="str">
            <v>Dubbelsteynlaan West</v>
          </cell>
          <cell r="G388">
            <v>77</v>
          </cell>
          <cell r="I388" t="str">
            <v>3319 EK</v>
          </cell>
          <cell r="J388" t="str">
            <v>DORDRECHT</v>
          </cell>
          <cell r="K388" t="str">
            <v>Nederland</v>
          </cell>
          <cell r="L388" t="str">
            <v>078-6164503</v>
          </cell>
          <cell r="M388" t="str">
            <v>V</v>
          </cell>
          <cell r="N388">
            <v>17802</v>
          </cell>
          <cell r="O388">
            <v>8</v>
          </cell>
          <cell r="P388">
            <v>8</v>
          </cell>
          <cell r="Q388" t="str">
            <v>ad.michielse@wanadoo.nl</v>
          </cell>
        </row>
        <row r="389">
          <cell r="A389">
            <v>13444034</v>
          </cell>
          <cell r="B389" t="str">
            <v>Michilsen</v>
          </cell>
          <cell r="C389" t="str">
            <v>E.H.</v>
          </cell>
          <cell r="E389" t="str">
            <v>Elly</v>
          </cell>
          <cell r="F389" t="str">
            <v>Haringvlietstraat</v>
          </cell>
          <cell r="G389">
            <v>65</v>
          </cell>
          <cell r="I389" t="str">
            <v>3313 EA</v>
          </cell>
          <cell r="J389" t="str">
            <v>DORDRECHT</v>
          </cell>
          <cell r="K389" t="str">
            <v>Nederland</v>
          </cell>
          <cell r="L389" t="str">
            <v>06-13084426</v>
          </cell>
          <cell r="M389" t="str">
            <v>V</v>
          </cell>
          <cell r="N389">
            <v>19404</v>
          </cell>
          <cell r="O389">
            <v>8</v>
          </cell>
          <cell r="P389">
            <v>7</v>
          </cell>
          <cell r="Q389" t="str">
            <v>e.michilsen5@upcmail.nl</v>
          </cell>
          <cell r="R389" t="str">
            <v>06-13084426</v>
          </cell>
        </row>
        <row r="390">
          <cell r="A390">
            <v>27714489</v>
          </cell>
          <cell r="B390" t="str">
            <v>Middelkoop</v>
          </cell>
          <cell r="C390" t="str">
            <v>T.R.</v>
          </cell>
          <cell r="E390" t="str">
            <v>Toine</v>
          </cell>
          <cell r="F390" t="str">
            <v>Romanovhof</v>
          </cell>
          <cell r="G390">
            <v>3</v>
          </cell>
          <cell r="I390" t="str">
            <v>3329 BD</v>
          </cell>
          <cell r="J390" t="str">
            <v>DORDRECHT</v>
          </cell>
          <cell r="K390" t="str">
            <v>Nederland</v>
          </cell>
          <cell r="L390" t="str">
            <v>078-6210850</v>
          </cell>
          <cell r="M390" t="str">
            <v>M</v>
          </cell>
          <cell r="N390">
            <v>37976</v>
          </cell>
          <cell r="O390">
            <v>9</v>
          </cell>
          <cell r="P390">
            <v>9</v>
          </cell>
          <cell r="Q390" t="str">
            <v>renemiddelkoop@telfort.nl</v>
          </cell>
          <cell r="R390" t="str">
            <v>06-15042983</v>
          </cell>
        </row>
        <row r="391">
          <cell r="A391">
            <v>27094251</v>
          </cell>
          <cell r="B391" t="str">
            <v>Mijs</v>
          </cell>
          <cell r="C391" t="str">
            <v>A.H.</v>
          </cell>
          <cell r="E391" t="str">
            <v>Ton</v>
          </cell>
          <cell r="F391" t="str">
            <v>Vleeshouwersstraat</v>
          </cell>
          <cell r="G391">
            <v>9</v>
          </cell>
          <cell r="I391" t="str">
            <v>3311 CS</v>
          </cell>
          <cell r="J391" t="str">
            <v>DORDRECHT</v>
          </cell>
          <cell r="K391" t="str">
            <v>Nederland</v>
          </cell>
          <cell r="L391" t="str">
            <v>078-6399477</v>
          </cell>
          <cell r="M391" t="str">
            <v>M</v>
          </cell>
          <cell r="N391">
            <v>18108</v>
          </cell>
          <cell r="O391">
            <v>9</v>
          </cell>
          <cell r="P391">
            <v>9</v>
          </cell>
          <cell r="Q391" t="str">
            <v>ton.mijs@hotmail.com</v>
          </cell>
          <cell r="R391" t="str">
            <v>06-21203956</v>
          </cell>
        </row>
        <row r="392">
          <cell r="A392">
            <v>27094278</v>
          </cell>
          <cell r="B392" t="str">
            <v>Mijs-Zuur</v>
          </cell>
          <cell r="C392" t="str">
            <v>I.</v>
          </cell>
          <cell r="E392" t="str">
            <v>Irene</v>
          </cell>
          <cell r="F392" t="str">
            <v>Vleeshouwersstraat</v>
          </cell>
          <cell r="G392">
            <v>9</v>
          </cell>
          <cell r="I392" t="str">
            <v>3311 CS</v>
          </cell>
          <cell r="J392" t="str">
            <v>DORDRECHT</v>
          </cell>
          <cell r="K392" t="str">
            <v>Nederland</v>
          </cell>
          <cell r="L392" t="str">
            <v>078-6399477</v>
          </cell>
          <cell r="M392" t="str">
            <v>V</v>
          </cell>
          <cell r="N392">
            <v>18437</v>
          </cell>
          <cell r="O392">
            <v>9</v>
          </cell>
          <cell r="P392">
            <v>9</v>
          </cell>
          <cell r="Q392" t="str">
            <v>imijszuur@hotmail.com</v>
          </cell>
          <cell r="R392" t="str">
            <v>06-11010438</v>
          </cell>
        </row>
        <row r="393">
          <cell r="A393">
            <v>11061138</v>
          </cell>
          <cell r="B393" t="str">
            <v>Moene</v>
          </cell>
          <cell r="C393" t="str">
            <v>F.C.</v>
          </cell>
          <cell r="E393" t="str">
            <v>Franny</v>
          </cell>
          <cell r="F393" t="str">
            <v>Anjerstraat</v>
          </cell>
          <cell r="G393">
            <v>65</v>
          </cell>
          <cell r="I393" t="str">
            <v>3333 GC</v>
          </cell>
          <cell r="J393" t="str">
            <v>ZWIJNDRECHT</v>
          </cell>
          <cell r="K393" t="str">
            <v>Nederland</v>
          </cell>
          <cell r="L393" t="str">
            <v>078-6127948</v>
          </cell>
          <cell r="M393" t="str">
            <v>V</v>
          </cell>
          <cell r="N393">
            <v>17227</v>
          </cell>
          <cell r="O393">
            <v>8</v>
          </cell>
          <cell r="P393">
            <v>8</v>
          </cell>
          <cell r="Q393" t="str">
            <v>moene@ision.nl</v>
          </cell>
        </row>
        <row r="394">
          <cell r="A394">
            <v>11376961</v>
          </cell>
          <cell r="B394" t="str">
            <v>Mommaas-Rutters</v>
          </cell>
          <cell r="C394" t="str">
            <v>W.J.</v>
          </cell>
          <cell r="E394" t="str">
            <v>Ineke</v>
          </cell>
          <cell r="F394" t="str">
            <v>Berckepad</v>
          </cell>
          <cell r="G394">
            <v>8</v>
          </cell>
          <cell r="I394" t="str">
            <v>3311 PA</v>
          </cell>
          <cell r="J394" t="str">
            <v>DORDRECHT</v>
          </cell>
          <cell r="K394" t="str">
            <v>Nederland</v>
          </cell>
          <cell r="L394" t="str">
            <v>078-6316342</v>
          </cell>
          <cell r="M394" t="str">
            <v>V</v>
          </cell>
          <cell r="N394">
            <v>17708</v>
          </cell>
          <cell r="O394">
            <v>8</v>
          </cell>
          <cell r="P394">
            <v>7</v>
          </cell>
          <cell r="Q394" t="str">
            <v>inekemommaas@hotmail.com</v>
          </cell>
        </row>
        <row r="395">
          <cell r="A395">
            <v>10044221</v>
          </cell>
          <cell r="B395" t="str">
            <v>Mooijweer</v>
          </cell>
          <cell r="C395" t="str">
            <v>H.G.</v>
          </cell>
          <cell r="E395" t="str">
            <v>Henk</v>
          </cell>
          <cell r="F395" t="str">
            <v>Hallincqlaan</v>
          </cell>
          <cell r="G395">
            <v>6</v>
          </cell>
          <cell r="I395" t="str">
            <v>3311 SC</v>
          </cell>
          <cell r="J395" t="str">
            <v>DORDRECHT</v>
          </cell>
          <cell r="K395" t="str">
            <v>Nederland</v>
          </cell>
          <cell r="L395" t="str">
            <v>078-6145109</v>
          </cell>
          <cell r="M395" t="str">
            <v>M</v>
          </cell>
          <cell r="N395">
            <v>17224</v>
          </cell>
          <cell r="O395">
            <v>8</v>
          </cell>
          <cell r="P395">
            <v>8</v>
          </cell>
          <cell r="Q395" t="str">
            <v>henkmooijweer@kpnplanet.nl</v>
          </cell>
        </row>
        <row r="396">
          <cell r="A396">
            <v>12071064</v>
          </cell>
          <cell r="B396" t="str">
            <v>Morak</v>
          </cell>
          <cell r="C396" t="str">
            <v>M.J.M.</v>
          </cell>
          <cell r="E396" t="str">
            <v>Marjolein</v>
          </cell>
          <cell r="F396" t="str">
            <v>Louise de Colignylaan</v>
          </cell>
          <cell r="G396">
            <v>63</v>
          </cell>
          <cell r="I396" t="str">
            <v>3062 HC</v>
          </cell>
          <cell r="J396" t="str">
            <v>ROTTERDAM</v>
          </cell>
          <cell r="K396" t="str">
            <v>Nederland</v>
          </cell>
          <cell r="L396" t="str">
            <v>06-24817822</v>
          </cell>
          <cell r="M396" t="str">
            <v>V</v>
          </cell>
          <cell r="N396">
            <v>29205</v>
          </cell>
          <cell r="O396">
            <v>4</v>
          </cell>
          <cell r="P396">
            <v>3</v>
          </cell>
          <cell r="Q396" t="str">
            <v>morakmjm@hotmail.com</v>
          </cell>
          <cell r="R396" t="str">
            <v>06-24817822</v>
          </cell>
        </row>
        <row r="397">
          <cell r="A397">
            <v>13746952</v>
          </cell>
          <cell r="B397" t="str">
            <v>Naaktgeboren</v>
          </cell>
          <cell r="C397" t="str">
            <v>J.</v>
          </cell>
          <cell r="E397" t="str">
            <v>John</v>
          </cell>
          <cell r="F397" t="str">
            <v>Jean-Paul Sartre-erf</v>
          </cell>
          <cell r="G397">
            <v>8</v>
          </cell>
          <cell r="I397" t="str">
            <v>3315 CA</v>
          </cell>
          <cell r="J397" t="str">
            <v>DORDRECHT</v>
          </cell>
          <cell r="K397" t="str">
            <v>Nederland</v>
          </cell>
          <cell r="L397" t="str">
            <v>078-6162970</v>
          </cell>
          <cell r="M397" t="str">
            <v>M</v>
          </cell>
          <cell r="N397">
            <v>32359</v>
          </cell>
          <cell r="O397">
            <v>3</v>
          </cell>
          <cell r="P397">
            <v>3</v>
          </cell>
          <cell r="Q397" t="str">
            <v>vjohn_n@hotmail.com</v>
          </cell>
          <cell r="R397" t="str">
            <v>06-53823629</v>
          </cell>
        </row>
        <row r="398">
          <cell r="A398">
            <v>11061154</v>
          </cell>
          <cell r="B398" t="str">
            <v>Nagtegaal-Durinck</v>
          </cell>
          <cell r="C398" t="str">
            <v>C.P.J.</v>
          </cell>
          <cell r="E398" t="str">
            <v>Corry</v>
          </cell>
          <cell r="F398" t="str">
            <v>Iroko</v>
          </cell>
          <cell r="G398">
            <v>281</v>
          </cell>
          <cell r="I398" t="str">
            <v>3315 PV</v>
          </cell>
          <cell r="J398" t="str">
            <v>DORDRECHT</v>
          </cell>
          <cell r="K398" t="str">
            <v>Nederland</v>
          </cell>
          <cell r="L398" t="str">
            <v>078-6162611</v>
          </cell>
          <cell r="M398" t="str">
            <v>V</v>
          </cell>
          <cell r="N398">
            <v>15905</v>
          </cell>
          <cell r="O398">
            <v>8</v>
          </cell>
          <cell r="P398">
            <v>8</v>
          </cell>
          <cell r="Q398" t="str">
            <v>.NL</v>
          </cell>
        </row>
        <row r="399">
          <cell r="A399">
            <v>11061162</v>
          </cell>
          <cell r="B399" t="str">
            <v>Nagtegaal-Rijnhoud</v>
          </cell>
          <cell r="C399" t="str">
            <v>P.</v>
          </cell>
          <cell r="E399" t="str">
            <v>Nelly</v>
          </cell>
          <cell r="F399" t="str">
            <v>Jakartastraat</v>
          </cell>
          <cell r="G399">
            <v>8</v>
          </cell>
          <cell r="I399" t="str">
            <v>3312 GZ</v>
          </cell>
          <cell r="J399" t="str">
            <v>DORDRECHT</v>
          </cell>
          <cell r="K399" t="str">
            <v>Nederland</v>
          </cell>
          <cell r="L399" t="str">
            <v>078-6140221</v>
          </cell>
          <cell r="M399" t="str">
            <v>V</v>
          </cell>
          <cell r="N399">
            <v>19815</v>
          </cell>
          <cell r="O399">
            <v>8</v>
          </cell>
          <cell r="P399">
            <v>8</v>
          </cell>
          <cell r="Q399" t="str">
            <v>nellynagtegaal@hotmail.com</v>
          </cell>
        </row>
        <row r="400">
          <cell r="A400">
            <v>12300128</v>
          </cell>
          <cell r="B400" t="str">
            <v>Nainggolan</v>
          </cell>
          <cell r="C400" t="str">
            <v>D.P.</v>
          </cell>
          <cell r="E400" t="str">
            <v>David</v>
          </cell>
          <cell r="F400" t="str">
            <v>Koningstraat</v>
          </cell>
          <cell r="G400">
            <v>296</v>
          </cell>
          <cell r="I400" t="str">
            <v>3319 PH</v>
          </cell>
          <cell r="J400" t="str">
            <v>DORDRECHT</v>
          </cell>
          <cell r="K400" t="str">
            <v>Nederland</v>
          </cell>
          <cell r="L400" t="str">
            <v>078-7502287</v>
          </cell>
          <cell r="M400" t="str">
            <v>M</v>
          </cell>
          <cell r="N400">
            <v>30258</v>
          </cell>
          <cell r="O400">
            <v>3</v>
          </cell>
          <cell r="P400">
            <v>3</v>
          </cell>
          <cell r="Q400" t="str">
            <v>nainggolandavid@gmail.com</v>
          </cell>
          <cell r="R400" t="str">
            <v>06-1869018</v>
          </cell>
        </row>
        <row r="401">
          <cell r="A401">
            <v>20723571</v>
          </cell>
          <cell r="B401" t="str">
            <v>Nelson</v>
          </cell>
          <cell r="C401" t="str">
            <v>J.J.T.</v>
          </cell>
          <cell r="E401" t="str">
            <v>Justin</v>
          </cell>
          <cell r="F401" t="str">
            <v>Dijkstraat</v>
          </cell>
          <cell r="G401">
            <v>38</v>
          </cell>
          <cell r="I401" t="str">
            <v>3311 SK</v>
          </cell>
          <cell r="J401" t="str">
            <v>DORDRECHT</v>
          </cell>
          <cell r="K401" t="str">
            <v>Nederland</v>
          </cell>
          <cell r="L401" t="str">
            <v>078-7070246</v>
          </cell>
          <cell r="M401" t="str">
            <v>M</v>
          </cell>
          <cell r="N401">
            <v>34285</v>
          </cell>
          <cell r="O401">
            <v>7</v>
          </cell>
          <cell r="P401">
            <v>7</v>
          </cell>
          <cell r="Q401" t="str">
            <v>nf-b-a-s-i-s-productions@live.nl</v>
          </cell>
        </row>
        <row r="402">
          <cell r="A402">
            <v>11061170</v>
          </cell>
          <cell r="B402" t="str">
            <v>Net</v>
          </cell>
          <cell r="C402" t="str">
            <v>E.</v>
          </cell>
          <cell r="D402" t="str">
            <v>van der</v>
          </cell>
          <cell r="E402" t="str">
            <v>Evert</v>
          </cell>
          <cell r="F402" t="str">
            <v>Groenekruislaan</v>
          </cell>
          <cell r="G402">
            <v>75</v>
          </cell>
          <cell r="I402" t="str">
            <v>3319 RH</v>
          </cell>
          <cell r="J402" t="str">
            <v>DORDRECHT</v>
          </cell>
          <cell r="K402" t="str">
            <v>Nederland</v>
          </cell>
          <cell r="L402" t="str">
            <v>078-6166936</v>
          </cell>
          <cell r="M402" t="str">
            <v>M</v>
          </cell>
          <cell r="N402">
            <v>14423</v>
          </cell>
          <cell r="O402">
            <v>8</v>
          </cell>
          <cell r="P402">
            <v>7</v>
          </cell>
          <cell r="Q402" t="str">
            <v>e.vander.net@hetnet.nl</v>
          </cell>
          <cell r="R402" t="str">
            <v>06-46202864</v>
          </cell>
        </row>
        <row r="403">
          <cell r="A403">
            <v>11061189</v>
          </cell>
          <cell r="B403" t="str">
            <v>Net-Robbemond</v>
          </cell>
          <cell r="C403" t="str">
            <v>W.</v>
          </cell>
          <cell r="D403" t="str">
            <v>van der</v>
          </cell>
          <cell r="E403" t="str">
            <v>Willy</v>
          </cell>
          <cell r="F403" t="str">
            <v>Groenekruislaan</v>
          </cell>
          <cell r="G403">
            <v>75</v>
          </cell>
          <cell r="I403" t="str">
            <v>3319 RH</v>
          </cell>
          <cell r="J403" t="str">
            <v>DORDRECHT</v>
          </cell>
          <cell r="K403" t="str">
            <v>Nederland</v>
          </cell>
          <cell r="L403" t="str">
            <v>078-6166936</v>
          </cell>
          <cell r="M403" t="str">
            <v>V</v>
          </cell>
          <cell r="N403">
            <v>14228</v>
          </cell>
          <cell r="O403">
            <v>8</v>
          </cell>
          <cell r="P403">
            <v>8</v>
          </cell>
          <cell r="Q403" t="str">
            <v>e.vander.net@hetnet.nl</v>
          </cell>
          <cell r="R403" t="str">
            <v>06-46202864</v>
          </cell>
        </row>
        <row r="404">
          <cell r="A404">
            <v>11671580</v>
          </cell>
          <cell r="B404" t="str">
            <v>Nieboer</v>
          </cell>
          <cell r="C404" t="str">
            <v>T.C.</v>
          </cell>
          <cell r="E404" t="str">
            <v>Taco</v>
          </cell>
          <cell r="F404" t="str">
            <v>Jakartastraat</v>
          </cell>
          <cell r="G404">
            <v>6</v>
          </cell>
          <cell r="I404" t="str">
            <v>3312 GZ</v>
          </cell>
          <cell r="J404" t="str">
            <v>DORDRECHT</v>
          </cell>
          <cell r="K404" t="str">
            <v>Nederland</v>
          </cell>
          <cell r="L404" t="str">
            <v>078-6140858</v>
          </cell>
          <cell r="M404" t="str">
            <v>M</v>
          </cell>
          <cell r="N404">
            <v>20822</v>
          </cell>
          <cell r="O404">
            <v>7</v>
          </cell>
          <cell r="P404">
            <v>7</v>
          </cell>
        </row>
        <row r="405">
          <cell r="A405">
            <v>11089091</v>
          </cell>
          <cell r="B405" t="str">
            <v>Niemantsverdriet</v>
          </cell>
          <cell r="C405" t="str">
            <v>L.V.M.</v>
          </cell>
          <cell r="E405" t="str">
            <v>Leon</v>
          </cell>
          <cell r="F405" t="str">
            <v>Hof van Weede</v>
          </cell>
          <cell r="G405">
            <v>5</v>
          </cell>
          <cell r="I405" t="str">
            <v>3299 WK</v>
          </cell>
          <cell r="J405" t="str">
            <v>MAASDAM</v>
          </cell>
          <cell r="K405" t="str">
            <v>Nederland</v>
          </cell>
          <cell r="L405">
            <v>786766492</v>
          </cell>
          <cell r="M405" t="str">
            <v>M</v>
          </cell>
          <cell r="N405">
            <v>26357</v>
          </cell>
          <cell r="O405">
            <v>2</v>
          </cell>
          <cell r="P405">
            <v>3</v>
          </cell>
          <cell r="Q405" t="str">
            <v>leonniemantsverdriet@hotmail.com;cwt@dash35.nl</v>
          </cell>
          <cell r="R405" t="str">
            <v>06-22635877</v>
          </cell>
        </row>
        <row r="406">
          <cell r="A406">
            <v>25345427</v>
          </cell>
          <cell r="B406" t="str">
            <v>Niemantsverdriet</v>
          </cell>
          <cell r="C406" t="str">
            <v>S.A.L.</v>
          </cell>
          <cell r="E406" t="str">
            <v>Sophie</v>
          </cell>
          <cell r="F406" t="str">
            <v>Hof van Weede</v>
          </cell>
          <cell r="G406">
            <v>5</v>
          </cell>
          <cell r="I406" t="str">
            <v>3299 WK</v>
          </cell>
          <cell r="J406" t="str">
            <v>MAASDAM</v>
          </cell>
          <cell r="K406" t="str">
            <v>Nederland</v>
          </cell>
          <cell r="L406" t="str">
            <v>078-6766492</v>
          </cell>
          <cell r="M406" t="str">
            <v>V</v>
          </cell>
          <cell r="N406">
            <v>37032</v>
          </cell>
          <cell r="O406">
            <v>7</v>
          </cell>
          <cell r="P406">
            <v>8</v>
          </cell>
          <cell r="Q406" t="str">
            <v>sophieniemantsverdriet@hotmail.com</v>
          </cell>
          <cell r="R406" t="str">
            <v>06-23884302</v>
          </cell>
        </row>
        <row r="407">
          <cell r="A407">
            <v>15119130</v>
          </cell>
          <cell r="B407" t="str">
            <v>Nieuwstraten-van Brummen</v>
          </cell>
          <cell r="C407" t="str">
            <v>A.G.</v>
          </cell>
          <cell r="E407" t="str">
            <v>Annelies</v>
          </cell>
          <cell r="F407" t="str">
            <v>Seringenstraat</v>
          </cell>
          <cell r="G407">
            <v>48</v>
          </cell>
          <cell r="I407" t="str">
            <v>3319 TL</v>
          </cell>
          <cell r="J407" t="str">
            <v>DORDRECHT</v>
          </cell>
          <cell r="K407" t="str">
            <v>Nederland</v>
          </cell>
          <cell r="L407" t="str">
            <v>078-6164374</v>
          </cell>
          <cell r="M407" t="str">
            <v>V</v>
          </cell>
          <cell r="N407">
            <v>16913</v>
          </cell>
          <cell r="O407">
            <v>8</v>
          </cell>
          <cell r="P407">
            <v>8</v>
          </cell>
          <cell r="Q407" t="str">
            <v>nieuwstraten@wanadoo.nl</v>
          </cell>
        </row>
        <row r="408">
          <cell r="A408">
            <v>11061197</v>
          </cell>
          <cell r="B408" t="str">
            <v>Nodelijk-van de Merwe</v>
          </cell>
          <cell r="C408" t="str">
            <v>A.B.C.</v>
          </cell>
          <cell r="E408" t="str">
            <v>An</v>
          </cell>
          <cell r="F408" t="str">
            <v>Hovenlaan</v>
          </cell>
          <cell r="G408">
            <v>47</v>
          </cell>
          <cell r="I408" t="str">
            <v>3329 BC</v>
          </cell>
          <cell r="J408" t="str">
            <v>DORDRECHT</v>
          </cell>
          <cell r="K408" t="str">
            <v>Nederland</v>
          </cell>
          <cell r="L408" t="str">
            <v>078-6161833</v>
          </cell>
          <cell r="M408" t="str">
            <v>V</v>
          </cell>
          <cell r="N408">
            <v>13936</v>
          </cell>
          <cell r="O408">
            <v>8</v>
          </cell>
          <cell r="P408">
            <v>8</v>
          </cell>
          <cell r="Q408" t="str">
            <v>j.nodelijk@hetnet.nl</v>
          </cell>
        </row>
        <row r="409">
          <cell r="A409">
            <v>15119165</v>
          </cell>
          <cell r="B409" t="str">
            <v>Noordegraaf</v>
          </cell>
          <cell r="C409" t="str">
            <v>J.A.</v>
          </cell>
          <cell r="E409" t="str">
            <v>Jan-Willem</v>
          </cell>
          <cell r="F409" t="str">
            <v>Frans Lebretlaan</v>
          </cell>
          <cell r="G409">
            <v>17</v>
          </cell>
          <cell r="I409" t="str">
            <v>3314 EB</v>
          </cell>
          <cell r="J409" t="str">
            <v>DORDRECHT</v>
          </cell>
          <cell r="K409" t="str">
            <v>Nederland</v>
          </cell>
          <cell r="L409" t="str">
            <v>078-6119725</v>
          </cell>
          <cell r="M409" t="str">
            <v>M</v>
          </cell>
          <cell r="N409">
            <v>27282</v>
          </cell>
          <cell r="O409">
            <v>8</v>
          </cell>
          <cell r="P409">
            <v>8</v>
          </cell>
          <cell r="Q409" t="str">
            <v>jnoordegraaf@zonnet.nl</v>
          </cell>
          <cell r="R409" t="str">
            <v>06-51359723</v>
          </cell>
        </row>
        <row r="410">
          <cell r="A410">
            <v>25345494</v>
          </cell>
          <cell r="B410" t="str">
            <v>Noordegraaf</v>
          </cell>
          <cell r="C410" t="str">
            <v>J.A.</v>
          </cell>
          <cell r="E410" t="str">
            <v>Jurriaan</v>
          </cell>
          <cell r="F410" t="str">
            <v>Frans Lebretlaan</v>
          </cell>
          <cell r="G410">
            <v>17</v>
          </cell>
          <cell r="I410" t="str">
            <v>3314 EB</v>
          </cell>
          <cell r="J410" t="str">
            <v>DORDRECHT</v>
          </cell>
          <cell r="K410" t="str">
            <v>Nederland</v>
          </cell>
          <cell r="L410" t="str">
            <v>078-6119725</v>
          </cell>
          <cell r="M410" t="str">
            <v>M</v>
          </cell>
          <cell r="N410">
            <v>36985</v>
          </cell>
          <cell r="O410">
            <v>9</v>
          </cell>
          <cell r="P410">
            <v>9</v>
          </cell>
          <cell r="Q410" t="str">
            <v>u.noordegraaf@hoekenblok.nl</v>
          </cell>
          <cell r="R410" t="str">
            <v>06-13212791</v>
          </cell>
        </row>
        <row r="411">
          <cell r="A411">
            <v>25345508</v>
          </cell>
          <cell r="B411" t="str">
            <v>Noordegraaf</v>
          </cell>
          <cell r="C411" t="str">
            <v>M.A.</v>
          </cell>
          <cell r="E411" t="str">
            <v>Meike</v>
          </cell>
          <cell r="F411" t="str">
            <v>Frans Lebretlaan</v>
          </cell>
          <cell r="G411">
            <v>17</v>
          </cell>
          <cell r="I411" t="str">
            <v>3314 EB</v>
          </cell>
          <cell r="J411" t="str">
            <v>DORDRECHT</v>
          </cell>
          <cell r="K411" t="str">
            <v>Nederland</v>
          </cell>
          <cell r="L411" t="str">
            <v>078-6119725</v>
          </cell>
          <cell r="M411" t="str">
            <v>V</v>
          </cell>
          <cell r="N411">
            <v>37553</v>
          </cell>
          <cell r="O411">
            <v>9</v>
          </cell>
          <cell r="P411">
            <v>9</v>
          </cell>
          <cell r="Q411" t="str">
            <v>u.noordegraaf@hoekenblok.nl</v>
          </cell>
          <cell r="R411" t="str">
            <v>06-13212791</v>
          </cell>
        </row>
        <row r="412">
          <cell r="A412">
            <v>15119173</v>
          </cell>
          <cell r="B412" t="str">
            <v>Noordegraaf</v>
          </cell>
          <cell r="C412" t="str">
            <v>R.J.</v>
          </cell>
          <cell r="E412" t="str">
            <v>Robert-Jan</v>
          </cell>
          <cell r="F412" t="str">
            <v>Korte Breestraat</v>
          </cell>
          <cell r="G412">
            <v>36</v>
          </cell>
          <cell r="H412" t="str">
            <v>A</v>
          </cell>
          <cell r="I412" t="str">
            <v>3311 ND</v>
          </cell>
          <cell r="J412" t="str">
            <v>DORDRECHT</v>
          </cell>
          <cell r="K412" t="str">
            <v>Nederland</v>
          </cell>
          <cell r="L412" t="str">
            <v>078-6317355</v>
          </cell>
          <cell r="M412" t="str">
            <v>M</v>
          </cell>
          <cell r="N412">
            <v>28040</v>
          </cell>
          <cell r="O412">
            <v>5</v>
          </cell>
          <cell r="P412">
            <v>5</v>
          </cell>
          <cell r="Q412" t="str">
            <v>r.noordegraaf@northcount.nl</v>
          </cell>
          <cell r="R412" t="str">
            <v>06-81542634</v>
          </cell>
        </row>
        <row r="413">
          <cell r="A413">
            <v>25349104</v>
          </cell>
          <cell r="B413" t="str">
            <v>Noordegraaf-Kanters</v>
          </cell>
          <cell r="C413" t="str">
            <v>U.A.M.</v>
          </cell>
          <cell r="E413" t="str">
            <v>Ursula</v>
          </cell>
          <cell r="F413" t="str">
            <v>Frans Lebretlaan</v>
          </cell>
          <cell r="G413">
            <v>17</v>
          </cell>
          <cell r="I413" t="str">
            <v>3314 EB</v>
          </cell>
          <cell r="J413" t="str">
            <v>DORDRECHT</v>
          </cell>
          <cell r="K413" t="str">
            <v>Nederland</v>
          </cell>
          <cell r="L413" t="str">
            <v>078-6119723</v>
          </cell>
          <cell r="M413" t="str">
            <v>V</v>
          </cell>
          <cell r="N413">
            <v>26904</v>
          </cell>
          <cell r="O413">
            <v>8</v>
          </cell>
          <cell r="P413">
            <v>8</v>
          </cell>
          <cell r="Q413" t="str">
            <v>u.noordegraaf@hoekenblok.nl</v>
          </cell>
          <cell r="R413" t="str">
            <v>06-13212791</v>
          </cell>
        </row>
        <row r="414">
          <cell r="A414">
            <v>11061200</v>
          </cell>
          <cell r="B414" t="str">
            <v>Noort</v>
          </cell>
          <cell r="C414" t="str">
            <v>M.J.W.</v>
          </cell>
          <cell r="D414" t="str">
            <v>van den</v>
          </cell>
          <cell r="E414" t="str">
            <v>Thijs</v>
          </cell>
          <cell r="F414" t="str">
            <v>Jupiterlaan</v>
          </cell>
          <cell r="G414">
            <v>8</v>
          </cell>
          <cell r="I414" t="str">
            <v>3318 JC</v>
          </cell>
          <cell r="J414" t="str">
            <v>DORDRECHT</v>
          </cell>
          <cell r="K414" t="str">
            <v>Nederland</v>
          </cell>
          <cell r="L414" t="str">
            <v>078-6175309</v>
          </cell>
          <cell r="M414" t="str">
            <v>M</v>
          </cell>
          <cell r="N414">
            <v>15356</v>
          </cell>
          <cell r="O414">
            <v>8</v>
          </cell>
          <cell r="P414">
            <v>8</v>
          </cell>
          <cell r="Q414" t="str">
            <v>mnoort@chello.nl</v>
          </cell>
        </row>
        <row r="415">
          <cell r="A415">
            <v>15158071</v>
          </cell>
          <cell r="B415" t="str">
            <v>Nusteling</v>
          </cell>
          <cell r="C415" t="str">
            <v>J.P.J.</v>
          </cell>
          <cell r="E415" t="str">
            <v>Joram</v>
          </cell>
          <cell r="F415" t="str">
            <v>Taankade</v>
          </cell>
          <cell r="G415">
            <v>86</v>
          </cell>
          <cell r="I415" t="str">
            <v>3311 TN</v>
          </cell>
          <cell r="J415" t="str">
            <v>DORDRECHT</v>
          </cell>
          <cell r="K415" t="str">
            <v>Nederland</v>
          </cell>
          <cell r="L415" t="str">
            <v>078-6138686</v>
          </cell>
          <cell r="M415" t="str">
            <v>M</v>
          </cell>
          <cell r="N415">
            <v>26754</v>
          </cell>
          <cell r="O415">
            <v>8</v>
          </cell>
          <cell r="P415">
            <v>8</v>
          </cell>
          <cell r="Q415" t="str">
            <v>joram.nusteling@gmail.com</v>
          </cell>
          <cell r="R415" t="str">
            <v>06-53310810</v>
          </cell>
        </row>
        <row r="416">
          <cell r="A416">
            <v>27608360</v>
          </cell>
          <cell r="B416" t="str">
            <v>O Donnell</v>
          </cell>
          <cell r="C416" t="str">
            <v>M.C.L.</v>
          </cell>
          <cell r="E416" t="str">
            <v>Megan</v>
          </cell>
          <cell r="F416" t="str">
            <v>Dubbelsteynlaan Oost</v>
          </cell>
          <cell r="G416">
            <v>138</v>
          </cell>
          <cell r="I416" t="str">
            <v>3319 EE</v>
          </cell>
          <cell r="J416" t="str">
            <v>DORDRECHT</v>
          </cell>
          <cell r="K416" t="str">
            <v>Nederland</v>
          </cell>
          <cell r="L416" t="str">
            <v>078-6167501</v>
          </cell>
          <cell r="M416" t="str">
            <v>V</v>
          </cell>
          <cell r="N416">
            <v>35295</v>
          </cell>
          <cell r="O416">
            <v>9</v>
          </cell>
          <cell r="P416">
            <v>9</v>
          </cell>
        </row>
        <row r="417">
          <cell r="A417">
            <v>13444050</v>
          </cell>
          <cell r="B417" t="str">
            <v>Oduber</v>
          </cell>
          <cell r="C417" t="str">
            <v>E.R.</v>
          </cell>
          <cell r="E417" t="str">
            <v>Mirto</v>
          </cell>
          <cell r="F417" t="str">
            <v>Weerdestein</v>
          </cell>
          <cell r="G417">
            <v>61</v>
          </cell>
          <cell r="I417" t="str">
            <v>3328 MK</v>
          </cell>
          <cell r="J417" t="str">
            <v>DORDRECHT</v>
          </cell>
          <cell r="K417" t="str">
            <v>Nederland</v>
          </cell>
          <cell r="L417" t="str">
            <v>078-6179815</v>
          </cell>
          <cell r="M417" t="str">
            <v>M</v>
          </cell>
          <cell r="N417">
            <v>17278</v>
          </cell>
          <cell r="O417">
            <v>8</v>
          </cell>
          <cell r="P417">
            <v>7</v>
          </cell>
          <cell r="Q417" t="str">
            <v>Mirto.oduber@chello.nl</v>
          </cell>
          <cell r="R417" t="str">
            <v>06-53935004</v>
          </cell>
        </row>
        <row r="418">
          <cell r="A418">
            <v>25508857</v>
          </cell>
          <cell r="B418" t="str">
            <v>Oduber</v>
          </cell>
          <cell r="C418" t="str">
            <v>R.P.</v>
          </cell>
          <cell r="E418" t="str">
            <v>Robin</v>
          </cell>
          <cell r="F418" t="str">
            <v>Weerdestein</v>
          </cell>
          <cell r="G418">
            <v>61</v>
          </cell>
          <cell r="I418" t="str">
            <v>3328 MK</v>
          </cell>
          <cell r="J418" t="str">
            <v>DORDRECHT</v>
          </cell>
          <cell r="K418" t="str">
            <v>Nederland</v>
          </cell>
          <cell r="L418" t="str">
            <v>078-6179815</v>
          </cell>
          <cell r="M418" t="str">
            <v>M</v>
          </cell>
          <cell r="N418">
            <v>29651</v>
          </cell>
          <cell r="O418">
            <v>8</v>
          </cell>
          <cell r="P418">
            <v>8</v>
          </cell>
          <cell r="Q418" t="str">
            <v>oduberrp@hotmail.com</v>
          </cell>
          <cell r="R418" t="str">
            <v>06-15076149</v>
          </cell>
        </row>
        <row r="419">
          <cell r="A419">
            <v>23200170</v>
          </cell>
          <cell r="B419" t="str">
            <v>Oduber-Veld</v>
          </cell>
          <cell r="C419" t="str">
            <v>Z.J.</v>
          </cell>
          <cell r="E419" t="str">
            <v>Sjanie</v>
          </cell>
          <cell r="F419" t="str">
            <v>Weerdestein</v>
          </cell>
          <cell r="G419">
            <v>61</v>
          </cell>
          <cell r="I419" t="str">
            <v>3328 MK</v>
          </cell>
          <cell r="J419" t="str">
            <v>DORDRECHT</v>
          </cell>
          <cell r="K419" t="str">
            <v>Nederland</v>
          </cell>
          <cell r="L419" t="str">
            <v>078-6179815</v>
          </cell>
          <cell r="M419" t="str">
            <v>V</v>
          </cell>
          <cell r="N419">
            <v>18625</v>
          </cell>
          <cell r="O419">
            <v>8</v>
          </cell>
          <cell r="P419">
            <v>8</v>
          </cell>
          <cell r="Q419" t="str">
            <v>e.oduber@chello.nl</v>
          </cell>
          <cell r="R419" t="str">
            <v>06-83074198</v>
          </cell>
        </row>
        <row r="420">
          <cell r="A420">
            <v>11332077</v>
          </cell>
          <cell r="B420" t="str">
            <v>Oele</v>
          </cell>
          <cell r="C420" t="str">
            <v>P.J.</v>
          </cell>
          <cell r="E420" t="str">
            <v>Ella</v>
          </cell>
          <cell r="F420" t="str">
            <v>De Lus</v>
          </cell>
          <cell r="G420">
            <v>339</v>
          </cell>
          <cell r="I420" t="str">
            <v>3333 AW</v>
          </cell>
          <cell r="J420" t="str">
            <v>ZWIJNDRECHT</v>
          </cell>
          <cell r="K420" t="str">
            <v>Nederland</v>
          </cell>
          <cell r="L420" t="str">
            <v>078-6126863</v>
          </cell>
          <cell r="M420" t="str">
            <v>V</v>
          </cell>
          <cell r="N420">
            <v>16941</v>
          </cell>
          <cell r="O420">
            <v>8</v>
          </cell>
          <cell r="P420">
            <v>7</v>
          </cell>
          <cell r="Q420" t="str">
            <v>pjoele@hetnet.nl</v>
          </cell>
          <cell r="R420" t="str">
            <v>06-12190286</v>
          </cell>
        </row>
        <row r="421">
          <cell r="A421">
            <v>11059001</v>
          </cell>
          <cell r="B421" t="str">
            <v>Oevering-Fossen</v>
          </cell>
          <cell r="C421" t="str">
            <v>J.T.</v>
          </cell>
          <cell r="E421" t="str">
            <v>Tineke</v>
          </cell>
          <cell r="F421" t="str">
            <v>Abeelstraat</v>
          </cell>
          <cell r="G421">
            <v>9</v>
          </cell>
          <cell r="I421" t="str">
            <v>3329 AA</v>
          </cell>
          <cell r="J421" t="str">
            <v>DORDRECHT</v>
          </cell>
          <cell r="K421" t="str">
            <v>Nederland</v>
          </cell>
          <cell r="L421" t="str">
            <v>078-6163447</v>
          </cell>
          <cell r="M421" t="str">
            <v>V</v>
          </cell>
          <cell r="N421">
            <v>16015</v>
          </cell>
          <cell r="O421">
            <v>7</v>
          </cell>
          <cell r="P421">
            <v>6</v>
          </cell>
          <cell r="Q421" t="str">
            <v>tineke.oevering@hetnet.nl</v>
          </cell>
        </row>
        <row r="422">
          <cell r="A422">
            <v>11304685</v>
          </cell>
          <cell r="B422" t="str">
            <v>Oorschot</v>
          </cell>
          <cell r="C422" t="str">
            <v>W.</v>
          </cell>
          <cell r="D422" t="str">
            <v>van</v>
          </cell>
          <cell r="E422" t="str">
            <v>Wim</v>
          </cell>
          <cell r="F422" t="str">
            <v>Afslag</v>
          </cell>
          <cell r="G422">
            <v>152</v>
          </cell>
          <cell r="I422" t="str">
            <v>3331 RJ</v>
          </cell>
          <cell r="J422" t="str">
            <v>ZWIJNDRECHT</v>
          </cell>
          <cell r="K422" t="str">
            <v>Nederland</v>
          </cell>
          <cell r="L422" t="str">
            <v>078-6191895</v>
          </cell>
          <cell r="M422" t="str">
            <v>M</v>
          </cell>
          <cell r="N422">
            <v>20966</v>
          </cell>
          <cell r="O422">
            <v>8</v>
          </cell>
          <cell r="P422">
            <v>7</v>
          </cell>
          <cell r="Q422" t="str">
            <v>w.oorschot@chello.nl</v>
          </cell>
        </row>
        <row r="423">
          <cell r="A423">
            <v>22889752</v>
          </cell>
          <cell r="B423" t="str">
            <v>Oostendorp</v>
          </cell>
          <cell r="C423" t="str">
            <v>Y.M.</v>
          </cell>
          <cell r="E423" t="str">
            <v>Yvette</v>
          </cell>
          <cell r="F423" t="str">
            <v>Korte Scheidingsweg</v>
          </cell>
          <cell r="G423">
            <v>17</v>
          </cell>
          <cell r="I423" t="str">
            <v>3312 JM</v>
          </cell>
          <cell r="J423" t="str">
            <v>DORDRECHT</v>
          </cell>
          <cell r="K423" t="str">
            <v>Nederland</v>
          </cell>
          <cell r="L423" t="str">
            <v>078-6139153</v>
          </cell>
          <cell r="M423" t="str">
            <v>V</v>
          </cell>
          <cell r="N423">
            <v>21512</v>
          </cell>
          <cell r="O423">
            <v>8</v>
          </cell>
          <cell r="P423">
            <v>8</v>
          </cell>
          <cell r="Q423" t="str">
            <v>ym_oostendorp@hotmail.com</v>
          </cell>
        </row>
        <row r="424">
          <cell r="A424">
            <v>19106173</v>
          </cell>
          <cell r="B424" t="str">
            <v>Opstal-Robbe</v>
          </cell>
          <cell r="C424" t="str">
            <v>H.B.G.A.</v>
          </cell>
          <cell r="D424" t="str">
            <v>van</v>
          </cell>
          <cell r="E424" t="str">
            <v>Leni</v>
          </cell>
          <cell r="F424" t="str">
            <v>Wittenstein</v>
          </cell>
          <cell r="G424">
            <v>55</v>
          </cell>
          <cell r="I424" t="str">
            <v>3328 MR</v>
          </cell>
          <cell r="J424" t="str">
            <v>DORDRECHT</v>
          </cell>
          <cell r="K424" t="str">
            <v>Nederland</v>
          </cell>
          <cell r="L424" t="str">
            <v>078-6180078</v>
          </cell>
          <cell r="M424" t="str">
            <v>V</v>
          </cell>
          <cell r="N424">
            <v>16400</v>
          </cell>
          <cell r="O424">
            <v>8</v>
          </cell>
          <cell r="P424">
            <v>7</v>
          </cell>
          <cell r="Q424" t="str">
            <v>lenivanopstal@hetnet.nl</v>
          </cell>
        </row>
        <row r="425">
          <cell r="A425">
            <v>13002376</v>
          </cell>
          <cell r="B425" t="str">
            <v>Oranje</v>
          </cell>
          <cell r="C425" t="str">
            <v>S.D.</v>
          </cell>
          <cell r="E425" t="str">
            <v>Saskia</v>
          </cell>
          <cell r="F425" t="str">
            <v>Jaffadwarsstraat</v>
          </cell>
          <cell r="G425">
            <v>77</v>
          </cell>
          <cell r="H425" t="str">
            <v>A</v>
          </cell>
          <cell r="I425" t="str">
            <v>3061 JN</v>
          </cell>
          <cell r="J425" t="str">
            <v>ROTTERDAM</v>
          </cell>
          <cell r="K425" t="str">
            <v>Nederland</v>
          </cell>
          <cell r="L425" t="str">
            <v>0113-233585</v>
          </cell>
          <cell r="M425" t="str">
            <v>V</v>
          </cell>
          <cell r="N425">
            <v>31534</v>
          </cell>
          <cell r="O425">
            <v>3</v>
          </cell>
          <cell r="P425">
            <v>3</v>
          </cell>
          <cell r="Q425" t="str">
            <v>saskiaoranje@hotmail.con</v>
          </cell>
          <cell r="R425" t="str">
            <v>06-33911935</v>
          </cell>
        </row>
        <row r="426">
          <cell r="A426">
            <v>26896001</v>
          </cell>
          <cell r="B426" t="str">
            <v>Osei</v>
          </cell>
          <cell r="C426" t="str">
            <v>C.</v>
          </cell>
          <cell r="E426" t="str">
            <v>Comelia</v>
          </cell>
          <cell r="F426" t="str">
            <v>Van der Zaanstraat</v>
          </cell>
          <cell r="G426">
            <v>18</v>
          </cell>
          <cell r="I426" t="str">
            <v>3317 WT</v>
          </cell>
          <cell r="J426" t="str">
            <v>DORDRECHT</v>
          </cell>
          <cell r="K426" t="str">
            <v>Nederland</v>
          </cell>
          <cell r="L426" t="str">
            <v>078-6170665</v>
          </cell>
          <cell r="M426" t="str">
            <v>V</v>
          </cell>
          <cell r="N426">
            <v>35604</v>
          </cell>
          <cell r="O426">
            <v>8</v>
          </cell>
          <cell r="P426">
            <v>8</v>
          </cell>
          <cell r="Q426" t="str">
            <v>sweetcomelia97@yahoo.com</v>
          </cell>
          <cell r="R426" t="str">
            <v>06-59000674</v>
          </cell>
        </row>
        <row r="427">
          <cell r="A427">
            <v>25653210</v>
          </cell>
          <cell r="B427" t="str">
            <v>Osei</v>
          </cell>
          <cell r="C427" t="str">
            <v>L.</v>
          </cell>
          <cell r="E427" t="str">
            <v>Lovena</v>
          </cell>
          <cell r="F427" t="str">
            <v>Van der Zaanstraat</v>
          </cell>
          <cell r="G427">
            <v>18</v>
          </cell>
          <cell r="I427" t="str">
            <v>3317 WT</v>
          </cell>
          <cell r="J427" t="str">
            <v>DORDRECHT</v>
          </cell>
          <cell r="K427" t="str">
            <v>Nederland</v>
          </cell>
          <cell r="L427" t="str">
            <v>078-6170665</v>
          </cell>
          <cell r="M427" t="str">
            <v>V</v>
          </cell>
          <cell r="N427">
            <v>36269</v>
          </cell>
          <cell r="O427">
            <v>8</v>
          </cell>
          <cell r="P427">
            <v>8</v>
          </cell>
          <cell r="Q427" t="str">
            <v>sweetcornelia97@yahoo.com</v>
          </cell>
          <cell r="R427" t="str">
            <v>06-59000674</v>
          </cell>
        </row>
        <row r="428">
          <cell r="A428">
            <v>11061243</v>
          </cell>
          <cell r="B428" t="str">
            <v>Ottevangers</v>
          </cell>
          <cell r="C428" t="str">
            <v>H.W.</v>
          </cell>
          <cell r="E428" t="str">
            <v>Henk</v>
          </cell>
          <cell r="F428" t="str">
            <v>Tinbergenplantsoen</v>
          </cell>
          <cell r="G428">
            <v>2</v>
          </cell>
          <cell r="I428" t="str">
            <v>3356 BZ</v>
          </cell>
          <cell r="J428" t="str">
            <v>PAPENDRECHT</v>
          </cell>
          <cell r="K428" t="str">
            <v>Nederland</v>
          </cell>
          <cell r="L428" t="str">
            <v>078-6157052</v>
          </cell>
          <cell r="M428" t="str">
            <v>M</v>
          </cell>
          <cell r="N428">
            <v>16612</v>
          </cell>
          <cell r="O428">
            <v>8</v>
          </cell>
          <cell r="P428">
            <v>8</v>
          </cell>
          <cell r="Q428" t="str">
            <v>hwottevangers@yahoo.com</v>
          </cell>
          <cell r="R428" t="str">
            <v>06-50234086</v>
          </cell>
        </row>
        <row r="429">
          <cell r="A429">
            <v>15497895</v>
          </cell>
          <cell r="B429" t="str">
            <v>Ouwehand</v>
          </cell>
          <cell r="C429" t="str">
            <v>L.J.</v>
          </cell>
          <cell r="E429" t="str">
            <v>Lex</v>
          </cell>
          <cell r="F429" t="str">
            <v>Waterman</v>
          </cell>
          <cell r="G429">
            <v>157</v>
          </cell>
          <cell r="I429" t="str">
            <v>3328 RJ</v>
          </cell>
          <cell r="J429" t="str">
            <v>DORDRECHT</v>
          </cell>
          <cell r="K429" t="str">
            <v>Nederland</v>
          </cell>
          <cell r="L429" t="str">
            <v>078-6174245</v>
          </cell>
          <cell r="M429" t="str">
            <v>M</v>
          </cell>
          <cell r="N429">
            <v>15853</v>
          </cell>
          <cell r="O429">
            <v>8</v>
          </cell>
          <cell r="P429">
            <v>8</v>
          </cell>
          <cell r="Q429" t="str">
            <v>l.j.ouwehand@planet.nl</v>
          </cell>
          <cell r="R429" t="str">
            <v>06-12663280</v>
          </cell>
        </row>
        <row r="430">
          <cell r="A430">
            <v>12023337</v>
          </cell>
          <cell r="B430" t="str">
            <v>Ouwehand-Ardon</v>
          </cell>
          <cell r="C430" t="str">
            <v>J.A.M.</v>
          </cell>
          <cell r="E430" t="str">
            <v>Cobi</v>
          </cell>
          <cell r="F430" t="str">
            <v>Waterman</v>
          </cell>
          <cell r="G430">
            <v>157</v>
          </cell>
          <cell r="I430" t="str">
            <v>3328 RJ</v>
          </cell>
          <cell r="J430" t="str">
            <v>DORDRECHT</v>
          </cell>
          <cell r="K430" t="str">
            <v>Nederland</v>
          </cell>
          <cell r="L430" t="str">
            <v>078-6174245</v>
          </cell>
          <cell r="M430" t="str">
            <v>V</v>
          </cell>
          <cell r="N430">
            <v>15970</v>
          </cell>
          <cell r="O430">
            <v>8</v>
          </cell>
          <cell r="P430">
            <v>8</v>
          </cell>
          <cell r="Q430" t="str">
            <v>cobi.ouwehand@planet.nl</v>
          </cell>
          <cell r="R430" t="str">
            <v>06-13244187</v>
          </cell>
        </row>
        <row r="431">
          <cell r="A431">
            <v>11063742</v>
          </cell>
          <cell r="B431" t="str">
            <v>Overduin-van Duinen</v>
          </cell>
          <cell r="C431" t="str">
            <v>D.</v>
          </cell>
          <cell r="E431" t="str">
            <v>Deborah</v>
          </cell>
          <cell r="F431" t="str">
            <v>Erasmuslaan</v>
          </cell>
          <cell r="G431">
            <v>2</v>
          </cell>
          <cell r="I431" t="str">
            <v>3314 AD</v>
          </cell>
          <cell r="J431" t="str">
            <v>DORDRECHT</v>
          </cell>
          <cell r="K431" t="str">
            <v>Nederland</v>
          </cell>
          <cell r="L431" t="str">
            <v>078-6314958</v>
          </cell>
          <cell r="M431" t="str">
            <v>V</v>
          </cell>
          <cell r="N431">
            <v>16486</v>
          </cell>
          <cell r="O431">
            <v>8</v>
          </cell>
          <cell r="P431">
            <v>6</v>
          </cell>
          <cell r="Q431" t="str">
            <v>debora.overduin@versatel.nl</v>
          </cell>
        </row>
        <row r="432">
          <cell r="A432">
            <v>22529330</v>
          </cell>
          <cell r="B432" t="str">
            <v>Paes</v>
          </cell>
          <cell r="C432" t="str">
            <v>N.G.</v>
          </cell>
          <cell r="E432" t="str">
            <v>Noud</v>
          </cell>
          <cell r="F432" t="str">
            <v>Rozenhof</v>
          </cell>
          <cell r="G432">
            <v>5</v>
          </cell>
          <cell r="I432" t="str">
            <v>3311 JT</v>
          </cell>
          <cell r="J432" t="str">
            <v>DORDRECHT</v>
          </cell>
          <cell r="K432" t="str">
            <v>Nederland</v>
          </cell>
          <cell r="L432" t="str">
            <v>078-6140210</v>
          </cell>
          <cell r="M432" t="str">
            <v>M</v>
          </cell>
          <cell r="N432">
            <v>34016</v>
          </cell>
          <cell r="O432">
            <v>8</v>
          </cell>
          <cell r="P432">
            <v>8</v>
          </cell>
          <cell r="Q432" t="str">
            <v>tinytacken@tiscali.nl</v>
          </cell>
        </row>
        <row r="433">
          <cell r="A433">
            <v>17659647</v>
          </cell>
          <cell r="B433" t="str">
            <v>Pankow</v>
          </cell>
          <cell r="C433" t="str">
            <v>Z.I.</v>
          </cell>
          <cell r="E433" t="str">
            <v>Zoe</v>
          </cell>
          <cell r="F433" t="str">
            <v>Van Slingelandtlaan</v>
          </cell>
          <cell r="G433">
            <v>49</v>
          </cell>
          <cell r="I433" t="str">
            <v>3311 DR</v>
          </cell>
          <cell r="J433" t="str">
            <v>DORDRECHT</v>
          </cell>
          <cell r="K433" t="str">
            <v>Nederland</v>
          </cell>
          <cell r="L433" t="str">
            <v>078-6131027</v>
          </cell>
          <cell r="M433" t="str">
            <v>V</v>
          </cell>
          <cell r="N433">
            <v>33498</v>
          </cell>
          <cell r="O433">
            <v>8</v>
          </cell>
          <cell r="P433">
            <v>8</v>
          </cell>
          <cell r="Q433" t="str">
            <v>defampankow@hotmail.com</v>
          </cell>
          <cell r="R433" t="str">
            <v>06-51428699</v>
          </cell>
        </row>
        <row r="434">
          <cell r="A434">
            <v>27951162</v>
          </cell>
          <cell r="B434" t="str">
            <v>Pap</v>
          </cell>
          <cell r="C434" t="str">
            <v>L.</v>
          </cell>
          <cell r="E434" t="str">
            <v>Leo</v>
          </cell>
          <cell r="F434" t="str">
            <v>Visserstuin</v>
          </cell>
          <cell r="G434">
            <v>37</v>
          </cell>
          <cell r="I434" t="str">
            <v>3319 LL</v>
          </cell>
          <cell r="J434" t="str">
            <v>DORDRECHT</v>
          </cell>
          <cell r="K434" t="str">
            <v>Nederland</v>
          </cell>
          <cell r="L434" t="str">
            <v>06-54604089</v>
          </cell>
          <cell r="M434" t="str">
            <v>M</v>
          </cell>
          <cell r="N434">
            <v>26440</v>
          </cell>
          <cell r="O434">
            <v>9</v>
          </cell>
          <cell r="P434">
            <v>9</v>
          </cell>
          <cell r="Q434" t="str">
            <v>leopap@zonnet.nl</v>
          </cell>
          <cell r="R434" t="str">
            <v>06-54604089</v>
          </cell>
        </row>
        <row r="435">
          <cell r="A435">
            <v>15498158</v>
          </cell>
          <cell r="B435" t="str">
            <v>Passchier</v>
          </cell>
          <cell r="C435" t="str">
            <v>J.</v>
          </cell>
          <cell r="E435" t="str">
            <v>Jenna</v>
          </cell>
          <cell r="F435" t="str">
            <v>Aardappelmarkt</v>
          </cell>
          <cell r="G435">
            <v>34</v>
          </cell>
          <cell r="I435" t="str">
            <v>3311 BA</v>
          </cell>
          <cell r="J435" t="str">
            <v>DORDRECHT</v>
          </cell>
          <cell r="K435" t="str">
            <v>Nederland</v>
          </cell>
          <cell r="L435" t="str">
            <v>06-13647637</v>
          </cell>
          <cell r="M435" t="str">
            <v>V</v>
          </cell>
          <cell r="N435">
            <v>33212</v>
          </cell>
          <cell r="O435">
            <v>4</v>
          </cell>
          <cell r="P435">
            <v>4</v>
          </cell>
          <cell r="Q435" t="str">
            <v>superjenna35@hotmail.com</v>
          </cell>
          <cell r="R435" t="str">
            <v>06-13647637</v>
          </cell>
        </row>
        <row r="436">
          <cell r="A436">
            <v>16642481</v>
          </cell>
          <cell r="B436" t="str">
            <v>Passchier</v>
          </cell>
          <cell r="C436" t="str">
            <v>M.</v>
          </cell>
          <cell r="E436" t="str">
            <v>Merlin</v>
          </cell>
          <cell r="F436" t="str">
            <v>Boris Pasternak-erf</v>
          </cell>
          <cell r="G436">
            <v>5</v>
          </cell>
          <cell r="I436" t="str">
            <v>3315 BP</v>
          </cell>
          <cell r="J436" t="str">
            <v>DORDRECHT</v>
          </cell>
          <cell r="K436" t="str">
            <v>Nederland</v>
          </cell>
          <cell r="L436" t="str">
            <v>06-12515650</v>
          </cell>
          <cell r="M436" t="str">
            <v>V</v>
          </cell>
          <cell r="N436">
            <v>34093</v>
          </cell>
          <cell r="O436">
            <v>5</v>
          </cell>
          <cell r="P436">
            <v>4</v>
          </cell>
          <cell r="Q436" t="str">
            <v>peterpaulpasschier@live.nl</v>
          </cell>
          <cell r="R436" t="str">
            <v>06-12515650</v>
          </cell>
        </row>
        <row r="437">
          <cell r="A437">
            <v>11061278</v>
          </cell>
          <cell r="B437" t="str">
            <v>Passchier</v>
          </cell>
          <cell r="C437" t="str">
            <v>P.P.</v>
          </cell>
          <cell r="E437" t="str">
            <v>Peter-Paul</v>
          </cell>
          <cell r="F437" t="str">
            <v>Statenplein</v>
          </cell>
          <cell r="G437">
            <v>100</v>
          </cell>
          <cell r="I437" t="str">
            <v>3311 NH</v>
          </cell>
          <cell r="J437" t="str">
            <v>DORDRECHT</v>
          </cell>
          <cell r="K437" t="str">
            <v>Nederland</v>
          </cell>
          <cell r="L437" t="str">
            <v>06-55391697</v>
          </cell>
          <cell r="M437" t="str">
            <v>M</v>
          </cell>
          <cell r="N437">
            <v>22774</v>
          </cell>
          <cell r="O437">
            <v>4</v>
          </cell>
          <cell r="P437">
            <v>4</v>
          </cell>
          <cell r="Q437" t="str">
            <v>peterpaulpasschier@live.nl</v>
          </cell>
          <cell r="R437" t="str">
            <v>06-55391697</v>
          </cell>
        </row>
        <row r="438">
          <cell r="A438">
            <v>27619893</v>
          </cell>
          <cell r="B438" t="str">
            <v>Pelt</v>
          </cell>
          <cell r="C438" t="str">
            <v>A.L.</v>
          </cell>
          <cell r="D438" t="str">
            <v>van</v>
          </cell>
          <cell r="E438" t="str">
            <v>Ad</v>
          </cell>
          <cell r="F438" t="str">
            <v>Zinnia</v>
          </cell>
          <cell r="G438">
            <v>2</v>
          </cell>
          <cell r="I438" t="str">
            <v>3317 HW</v>
          </cell>
          <cell r="J438" t="str">
            <v>DORDRECHT</v>
          </cell>
          <cell r="K438" t="str">
            <v>Nederland</v>
          </cell>
          <cell r="L438" t="str">
            <v>06-29028774</v>
          </cell>
          <cell r="M438" t="str">
            <v>M</v>
          </cell>
          <cell r="N438">
            <v>21245</v>
          </cell>
          <cell r="O438">
            <v>9</v>
          </cell>
          <cell r="P438">
            <v>9</v>
          </cell>
          <cell r="Q438" t="str">
            <v>adpelt@xs4all.nl</v>
          </cell>
          <cell r="R438" t="str">
            <v>06-29028774</v>
          </cell>
        </row>
        <row r="439">
          <cell r="A439">
            <v>13301608</v>
          </cell>
          <cell r="B439" t="str">
            <v>Pelt</v>
          </cell>
          <cell r="C439" t="str">
            <v>M.P.</v>
          </cell>
          <cell r="D439" t="str">
            <v>van</v>
          </cell>
          <cell r="E439" t="str">
            <v>Martin</v>
          </cell>
          <cell r="F439" t="str">
            <v>Plantageweg</v>
          </cell>
          <cell r="G439">
            <v>8</v>
          </cell>
          <cell r="I439" t="str">
            <v>3333 GZ</v>
          </cell>
          <cell r="J439" t="str">
            <v>ZWIJNDRECHT</v>
          </cell>
          <cell r="K439" t="str">
            <v>Nederland</v>
          </cell>
          <cell r="L439" t="str">
            <v>078-6195687</v>
          </cell>
          <cell r="M439" t="str">
            <v>M</v>
          </cell>
          <cell r="N439">
            <v>18681</v>
          </cell>
          <cell r="O439">
            <v>8</v>
          </cell>
          <cell r="P439">
            <v>8</v>
          </cell>
          <cell r="Q439" t="str">
            <v>mpvanpelt@tiscali.nl</v>
          </cell>
          <cell r="R439" t="str">
            <v>06-21233460</v>
          </cell>
        </row>
        <row r="440">
          <cell r="A440">
            <v>14109158</v>
          </cell>
          <cell r="B440" t="str">
            <v>Pelt-van Oers</v>
          </cell>
          <cell r="C440" t="str">
            <v>P.M.J.</v>
          </cell>
          <cell r="D440" t="str">
            <v>van</v>
          </cell>
          <cell r="E440" t="str">
            <v>Nel</v>
          </cell>
          <cell r="F440" t="str">
            <v>Plantageweg</v>
          </cell>
          <cell r="G440">
            <v>8</v>
          </cell>
          <cell r="I440" t="str">
            <v>3333 GZ</v>
          </cell>
          <cell r="J440" t="str">
            <v>ZWIJNDRECHT</v>
          </cell>
          <cell r="K440" t="str">
            <v>Nederland</v>
          </cell>
          <cell r="L440" t="str">
            <v>078-6195687</v>
          </cell>
          <cell r="M440" t="str">
            <v>V</v>
          </cell>
          <cell r="N440">
            <v>20380</v>
          </cell>
          <cell r="O440">
            <v>8</v>
          </cell>
          <cell r="P440">
            <v>8</v>
          </cell>
          <cell r="Q440" t="str">
            <v>mpvanpelt@tiscali.nl</v>
          </cell>
        </row>
        <row r="441">
          <cell r="A441">
            <v>27209431</v>
          </cell>
          <cell r="B441" t="str">
            <v>Phungsri</v>
          </cell>
          <cell r="C441" t="str">
            <v>K.</v>
          </cell>
          <cell r="E441" t="str">
            <v>Kanyamart</v>
          </cell>
          <cell r="F441" t="str">
            <v>Huygensstraat</v>
          </cell>
          <cell r="G441">
            <v>42</v>
          </cell>
          <cell r="I441" t="str">
            <v>3314 ZC</v>
          </cell>
          <cell r="J441" t="str">
            <v>DORDRECHT</v>
          </cell>
          <cell r="K441" t="str">
            <v>Nederland</v>
          </cell>
          <cell r="L441" t="str">
            <v>078-6130815</v>
          </cell>
          <cell r="M441" t="str">
            <v>V</v>
          </cell>
          <cell r="N441">
            <v>35202</v>
          </cell>
          <cell r="O441">
            <v>9</v>
          </cell>
          <cell r="P441">
            <v>9</v>
          </cell>
          <cell r="Q441" t="str">
            <v>marber_dri@chello.nl</v>
          </cell>
        </row>
        <row r="442">
          <cell r="A442">
            <v>25170015</v>
          </cell>
          <cell r="B442" t="str">
            <v>Pieters</v>
          </cell>
          <cell r="C442" t="str">
            <v>J.</v>
          </cell>
          <cell r="E442" t="str">
            <v>Jolanda</v>
          </cell>
          <cell r="F442" t="str">
            <v>Visserstuin</v>
          </cell>
          <cell r="G442">
            <v>27</v>
          </cell>
          <cell r="I442" t="str">
            <v>3319 LL</v>
          </cell>
          <cell r="J442" t="str">
            <v>DORDRECHT</v>
          </cell>
          <cell r="K442" t="str">
            <v>Nederland</v>
          </cell>
          <cell r="L442" t="str">
            <v>078-6300995</v>
          </cell>
          <cell r="M442" t="str">
            <v>V</v>
          </cell>
          <cell r="N442">
            <v>24359</v>
          </cell>
          <cell r="O442">
            <v>8</v>
          </cell>
          <cell r="P442">
            <v>8</v>
          </cell>
          <cell r="Q442" t="str">
            <v>bjtlpieters@hetnet.nl</v>
          </cell>
          <cell r="R442" t="str">
            <v>06-22994845</v>
          </cell>
        </row>
        <row r="443">
          <cell r="A443">
            <v>24569941</v>
          </cell>
          <cell r="B443" t="str">
            <v>Pieters</v>
          </cell>
          <cell r="C443" t="str">
            <v>L.</v>
          </cell>
          <cell r="E443" t="str">
            <v>Lotte</v>
          </cell>
          <cell r="F443" t="str">
            <v>Visserstuin</v>
          </cell>
          <cell r="G443">
            <v>27</v>
          </cell>
          <cell r="I443" t="str">
            <v>3319 LL</v>
          </cell>
          <cell r="J443" t="str">
            <v>DORDRECHT</v>
          </cell>
          <cell r="K443" t="str">
            <v>Nederland</v>
          </cell>
          <cell r="L443" t="str">
            <v>078-6300995</v>
          </cell>
          <cell r="M443" t="str">
            <v>V</v>
          </cell>
          <cell r="N443">
            <v>36199</v>
          </cell>
          <cell r="O443">
            <v>8</v>
          </cell>
          <cell r="P443">
            <v>8</v>
          </cell>
          <cell r="Q443" t="str">
            <v>bjtlpieters@hetnet.nl</v>
          </cell>
        </row>
        <row r="444">
          <cell r="A444">
            <v>11061332</v>
          </cell>
          <cell r="B444" t="str">
            <v>Pinkse</v>
          </cell>
          <cell r="C444" t="str">
            <v>A.K.C.</v>
          </cell>
          <cell r="E444" t="str">
            <v>Arthur</v>
          </cell>
          <cell r="F444" t="str">
            <v>Van Slingelandtlaan</v>
          </cell>
          <cell r="G444">
            <v>44</v>
          </cell>
          <cell r="I444" t="str">
            <v>3311 DT</v>
          </cell>
          <cell r="J444" t="str">
            <v>DORDRECHT</v>
          </cell>
          <cell r="K444" t="str">
            <v>Nederland</v>
          </cell>
          <cell r="L444" t="str">
            <v>078-6132238</v>
          </cell>
          <cell r="M444" t="str">
            <v>M</v>
          </cell>
          <cell r="N444">
            <v>27818</v>
          </cell>
          <cell r="O444">
            <v>3</v>
          </cell>
          <cell r="P444">
            <v>3</v>
          </cell>
          <cell r="Q444" t="str">
            <v>arthur.caroline.pinkse@planet.nl</v>
          </cell>
          <cell r="R444" t="str">
            <v>06-22491968</v>
          </cell>
        </row>
        <row r="445">
          <cell r="A445">
            <v>11061324</v>
          </cell>
          <cell r="B445" t="str">
            <v>Pinkse</v>
          </cell>
          <cell r="C445" t="str">
            <v>M.C.C.</v>
          </cell>
          <cell r="E445" t="str">
            <v>Michiel</v>
          </cell>
          <cell r="F445" t="str">
            <v>Molenmeesterslag</v>
          </cell>
          <cell r="G445">
            <v>61</v>
          </cell>
          <cell r="I445" t="str">
            <v>2805 GZ</v>
          </cell>
          <cell r="J445" t="str">
            <v>GOUDA</v>
          </cell>
          <cell r="K445" t="str">
            <v>Nederland</v>
          </cell>
          <cell r="M445" t="str">
            <v>M</v>
          </cell>
          <cell r="N445">
            <v>26528</v>
          </cell>
          <cell r="O445">
            <v>4</v>
          </cell>
          <cell r="P445">
            <v>4</v>
          </cell>
          <cell r="Q445" t="str">
            <v>michiel@dash35.nl</v>
          </cell>
          <cell r="R445" t="str">
            <v>06-34844634</v>
          </cell>
        </row>
        <row r="446">
          <cell r="A446">
            <v>11061308</v>
          </cell>
          <cell r="B446" t="str">
            <v>Pinkse</v>
          </cell>
          <cell r="C446" t="str">
            <v>W.A.H.</v>
          </cell>
          <cell r="E446" t="str">
            <v>Wim</v>
          </cell>
          <cell r="F446" t="str">
            <v>Twintighoevenweg</v>
          </cell>
          <cell r="G446">
            <v>41</v>
          </cell>
          <cell r="I446" t="str">
            <v>3312 LT</v>
          </cell>
          <cell r="J446" t="str">
            <v>DORDRECHT</v>
          </cell>
          <cell r="K446" t="str">
            <v>Nederland</v>
          </cell>
          <cell r="L446" t="str">
            <v>078-6131340</v>
          </cell>
          <cell r="M446" t="str">
            <v>M</v>
          </cell>
          <cell r="N446">
            <v>16254</v>
          </cell>
          <cell r="O446">
            <v>7</v>
          </cell>
          <cell r="P446">
            <v>8</v>
          </cell>
          <cell r="Q446" t="str">
            <v>w.pinkse@kpnplanet.nl</v>
          </cell>
          <cell r="R446" t="str">
            <v>06-51536469</v>
          </cell>
        </row>
        <row r="447">
          <cell r="A447">
            <v>11061316</v>
          </cell>
          <cell r="B447" t="str">
            <v>Pinkse-van der Wijst</v>
          </cell>
          <cell r="C447" t="str">
            <v>A.M.E.</v>
          </cell>
          <cell r="E447" t="str">
            <v>Annemiek</v>
          </cell>
          <cell r="F447" t="str">
            <v>Twintighoevenweg</v>
          </cell>
          <cell r="G447">
            <v>41</v>
          </cell>
          <cell r="I447" t="str">
            <v>3312 LT</v>
          </cell>
          <cell r="J447" t="str">
            <v>DORDRECHT</v>
          </cell>
          <cell r="K447" t="str">
            <v>Nederland</v>
          </cell>
          <cell r="L447" t="str">
            <v>078-6131340</v>
          </cell>
          <cell r="M447" t="str">
            <v>V</v>
          </cell>
          <cell r="N447">
            <v>16184</v>
          </cell>
          <cell r="O447">
            <v>8</v>
          </cell>
          <cell r="P447">
            <v>7</v>
          </cell>
          <cell r="Q447" t="str">
            <v>w.pinkse@kpnplanet.nl</v>
          </cell>
        </row>
        <row r="448">
          <cell r="A448">
            <v>11062169</v>
          </cell>
          <cell r="B448" t="str">
            <v>Plank</v>
          </cell>
          <cell r="C448" t="str">
            <v>I.A.</v>
          </cell>
          <cell r="D448" t="str">
            <v>van der</v>
          </cell>
          <cell r="E448" t="str">
            <v>Irene</v>
          </cell>
          <cell r="F448" t="str">
            <v>Weedeweg N.Z.</v>
          </cell>
          <cell r="G448">
            <v>4</v>
          </cell>
          <cell r="I448" t="str">
            <v>3312 LW</v>
          </cell>
          <cell r="J448" t="str">
            <v>DORDRECHT</v>
          </cell>
          <cell r="K448" t="str">
            <v>Nederland</v>
          </cell>
          <cell r="L448" t="str">
            <v>078-6137302</v>
          </cell>
          <cell r="M448" t="str">
            <v>V</v>
          </cell>
          <cell r="N448">
            <v>22503</v>
          </cell>
          <cell r="O448">
            <v>7</v>
          </cell>
          <cell r="P448">
            <v>8</v>
          </cell>
          <cell r="Q448" t="str">
            <v>vink280@zonnet.nl</v>
          </cell>
        </row>
        <row r="449">
          <cell r="A449">
            <v>11977035</v>
          </cell>
          <cell r="B449" t="str">
            <v>Poel</v>
          </cell>
          <cell r="C449" t="str">
            <v>D.M.</v>
          </cell>
          <cell r="D449" t="str">
            <v>van de</v>
          </cell>
          <cell r="E449" t="str">
            <v>Diane</v>
          </cell>
          <cell r="F449" t="str">
            <v>Oberonlaan</v>
          </cell>
          <cell r="G449">
            <v>15</v>
          </cell>
          <cell r="I449" t="str">
            <v>3318 EM</v>
          </cell>
          <cell r="J449" t="str">
            <v>DORDRECHT</v>
          </cell>
          <cell r="K449" t="str">
            <v>Nederland</v>
          </cell>
          <cell r="L449" t="str">
            <v>078-6149379</v>
          </cell>
          <cell r="M449" t="str">
            <v>V</v>
          </cell>
          <cell r="N449">
            <v>22823</v>
          </cell>
          <cell r="O449">
            <v>7</v>
          </cell>
          <cell r="P449">
            <v>7</v>
          </cell>
          <cell r="Q449" t="str">
            <v>dianevandepoel@gmail.com</v>
          </cell>
        </row>
        <row r="450">
          <cell r="A450">
            <v>26074443</v>
          </cell>
          <cell r="B450" t="str">
            <v>Pols</v>
          </cell>
          <cell r="C450" t="str">
            <v>E.M.</v>
          </cell>
          <cell r="D450" t="str">
            <v>van der</v>
          </cell>
          <cell r="E450" t="str">
            <v>Emma</v>
          </cell>
          <cell r="F450" t="str">
            <v>Tijpoort</v>
          </cell>
          <cell r="G450">
            <v>33</v>
          </cell>
          <cell r="I450" t="str">
            <v>3312 WB</v>
          </cell>
          <cell r="J450" t="str">
            <v>DORDRECHT</v>
          </cell>
          <cell r="K450" t="str">
            <v>Nederland</v>
          </cell>
          <cell r="L450" t="str">
            <v>078-6149191</v>
          </cell>
          <cell r="M450" t="str">
            <v>V</v>
          </cell>
          <cell r="N450">
            <v>37985</v>
          </cell>
          <cell r="O450">
            <v>9</v>
          </cell>
          <cell r="P450">
            <v>9</v>
          </cell>
          <cell r="Q450" t="str">
            <v>pvdpols@hotmail.com</v>
          </cell>
          <cell r="R450" t="str">
            <v>06-22502414</v>
          </cell>
        </row>
        <row r="451">
          <cell r="A451">
            <v>11061359</v>
          </cell>
          <cell r="B451" t="str">
            <v>Pols</v>
          </cell>
          <cell r="C451" t="str">
            <v>P.</v>
          </cell>
          <cell r="D451" t="str">
            <v>van der</v>
          </cell>
          <cell r="E451" t="str">
            <v>Peter</v>
          </cell>
          <cell r="F451" t="str">
            <v>Tijpoort</v>
          </cell>
          <cell r="G451">
            <v>33</v>
          </cell>
          <cell r="I451" t="str">
            <v>3312 WB</v>
          </cell>
          <cell r="J451" t="str">
            <v>DORDRECHT</v>
          </cell>
          <cell r="K451" t="str">
            <v>Nederland</v>
          </cell>
          <cell r="L451" t="str">
            <v>078-6149191</v>
          </cell>
          <cell r="M451" t="str">
            <v>M</v>
          </cell>
          <cell r="N451">
            <v>25321</v>
          </cell>
          <cell r="O451">
            <v>4</v>
          </cell>
          <cell r="P451">
            <v>4</v>
          </cell>
          <cell r="Q451" t="str">
            <v>pvdpols@hotmail.com</v>
          </cell>
          <cell r="R451" t="str">
            <v>06-10951845</v>
          </cell>
        </row>
        <row r="452">
          <cell r="A452">
            <v>17118581</v>
          </cell>
          <cell r="B452" t="str">
            <v>Pols-de Meza</v>
          </cell>
          <cell r="C452" t="str">
            <v>T.M.</v>
          </cell>
          <cell r="D452" t="str">
            <v>van der</v>
          </cell>
          <cell r="E452" t="str">
            <v>Tanja</v>
          </cell>
          <cell r="F452" t="str">
            <v>Tijpoort</v>
          </cell>
          <cell r="G452">
            <v>33</v>
          </cell>
          <cell r="I452" t="str">
            <v>3312 WB</v>
          </cell>
          <cell r="J452" t="str">
            <v>DORDRECHT</v>
          </cell>
          <cell r="K452" t="str">
            <v>Nederland</v>
          </cell>
          <cell r="L452" t="str">
            <v>078-6149191</v>
          </cell>
          <cell r="M452" t="str">
            <v>V</v>
          </cell>
          <cell r="N452">
            <v>25124</v>
          </cell>
          <cell r="O452">
            <v>8</v>
          </cell>
          <cell r="P452">
            <v>8</v>
          </cell>
          <cell r="Q452" t="str">
            <v>pvdpols@hotmail.com</v>
          </cell>
        </row>
        <row r="453">
          <cell r="A453">
            <v>11061340</v>
          </cell>
          <cell r="B453" t="str">
            <v>Pols-Schaap</v>
          </cell>
          <cell r="C453" t="str">
            <v>J.A.</v>
          </cell>
          <cell r="D453" t="str">
            <v>van der</v>
          </cell>
          <cell r="F453" t="str">
            <v>Jupiterlaan</v>
          </cell>
          <cell r="G453">
            <v>65</v>
          </cell>
          <cell r="I453" t="str">
            <v>3318 JC</v>
          </cell>
          <cell r="J453" t="str">
            <v>DORDRECHT</v>
          </cell>
          <cell r="K453" t="str">
            <v>Nederland</v>
          </cell>
          <cell r="L453" t="str">
            <v>078-6186973</v>
          </cell>
          <cell r="M453" t="str">
            <v>V</v>
          </cell>
          <cell r="N453">
            <v>16071</v>
          </cell>
          <cell r="O453">
            <v>8</v>
          </cell>
          <cell r="P453">
            <v>8</v>
          </cell>
          <cell r="Q453" t="str">
            <v>petervanderpols@wanadoo.nl</v>
          </cell>
        </row>
        <row r="454">
          <cell r="A454">
            <v>26234394</v>
          </cell>
          <cell r="B454" t="str">
            <v>Ponte</v>
          </cell>
          <cell r="C454" t="str">
            <v>M.</v>
          </cell>
          <cell r="E454" t="str">
            <v>Myrthe</v>
          </cell>
          <cell r="F454" t="str">
            <v>Oranjestraat</v>
          </cell>
          <cell r="G454">
            <v>16</v>
          </cell>
          <cell r="I454" t="str">
            <v>3312 VH</v>
          </cell>
          <cell r="J454" t="str">
            <v>DORDRECHT</v>
          </cell>
          <cell r="K454" t="str">
            <v>Nederland</v>
          </cell>
          <cell r="L454" t="str">
            <v>078-6319095</v>
          </cell>
          <cell r="M454" t="str">
            <v>V</v>
          </cell>
          <cell r="N454">
            <v>37092</v>
          </cell>
          <cell r="O454">
            <v>9</v>
          </cell>
          <cell r="P454">
            <v>9</v>
          </cell>
          <cell r="Q454" t="str">
            <v>ponte23@zonnet.nl</v>
          </cell>
          <cell r="R454" t="str">
            <v>06-52165479</v>
          </cell>
        </row>
        <row r="455">
          <cell r="A455">
            <v>11295961</v>
          </cell>
          <cell r="B455" t="str">
            <v>Post</v>
          </cell>
          <cell r="C455" t="str">
            <v>S.</v>
          </cell>
          <cell r="D455" t="str">
            <v>van der</v>
          </cell>
          <cell r="E455" t="str">
            <v>Suzanne</v>
          </cell>
          <cell r="F455" t="str">
            <v>Mahonie</v>
          </cell>
          <cell r="G455">
            <v>224</v>
          </cell>
          <cell r="I455" t="str">
            <v>3315 MJ</v>
          </cell>
          <cell r="J455" t="str">
            <v>DORDRECHT</v>
          </cell>
          <cell r="K455" t="str">
            <v>Nederland</v>
          </cell>
          <cell r="L455" t="str">
            <v>078-6226221</v>
          </cell>
          <cell r="M455" t="str">
            <v>V</v>
          </cell>
          <cell r="N455">
            <v>26167</v>
          </cell>
          <cell r="O455">
            <v>7</v>
          </cell>
          <cell r="P455">
            <v>6</v>
          </cell>
          <cell r="Q455" t="str">
            <v>s.vdpost@versatel.nl</v>
          </cell>
          <cell r="R455" t="str">
            <v>06-42155245</v>
          </cell>
        </row>
        <row r="456">
          <cell r="A456">
            <v>26286300</v>
          </cell>
          <cell r="B456" t="str">
            <v>Prehn</v>
          </cell>
          <cell r="C456" t="str">
            <v>D.</v>
          </cell>
          <cell r="D456" t="str">
            <v>van</v>
          </cell>
          <cell r="E456" t="str">
            <v>Dani</v>
          </cell>
          <cell r="F456" t="str">
            <v>Damsterdiep</v>
          </cell>
          <cell r="G456">
            <v>56</v>
          </cell>
          <cell r="I456" t="str">
            <v>3313 TB</v>
          </cell>
          <cell r="J456" t="str">
            <v>DORDRECHT</v>
          </cell>
          <cell r="K456" t="str">
            <v>Nederland</v>
          </cell>
          <cell r="L456" t="str">
            <v>078-6138045</v>
          </cell>
          <cell r="M456" t="str">
            <v>M</v>
          </cell>
          <cell r="N456">
            <v>37150</v>
          </cell>
          <cell r="O456">
            <v>9</v>
          </cell>
          <cell r="P456">
            <v>9</v>
          </cell>
          <cell r="Q456" t="str">
            <v>vanprehn@tiscali.nl</v>
          </cell>
          <cell r="R456" t="str">
            <v>06-45093032</v>
          </cell>
        </row>
        <row r="457">
          <cell r="A457">
            <v>25861301</v>
          </cell>
          <cell r="B457" t="str">
            <v>Prins</v>
          </cell>
          <cell r="C457" t="str">
            <v>S.</v>
          </cell>
          <cell r="E457" t="str">
            <v>Samuel</v>
          </cell>
          <cell r="F457" t="str">
            <v>Dubbeldamseweg Zuid</v>
          </cell>
          <cell r="G457">
            <v>184</v>
          </cell>
          <cell r="I457" t="str">
            <v>3314 JB</v>
          </cell>
          <cell r="J457" t="str">
            <v>DORDRECHT</v>
          </cell>
          <cell r="K457" t="str">
            <v>Nederland</v>
          </cell>
          <cell r="L457" t="str">
            <v>078-6131975</v>
          </cell>
          <cell r="M457" t="str">
            <v>M</v>
          </cell>
          <cell r="N457">
            <v>37444</v>
          </cell>
          <cell r="O457">
            <v>9</v>
          </cell>
          <cell r="P457">
            <v>9</v>
          </cell>
        </row>
        <row r="458">
          <cell r="A458">
            <v>21243476</v>
          </cell>
          <cell r="B458" t="str">
            <v>Pruim</v>
          </cell>
          <cell r="C458" t="str">
            <v>S.</v>
          </cell>
          <cell r="E458" t="str">
            <v>Suzanne</v>
          </cell>
          <cell r="F458" t="str">
            <v>Schuilenburg</v>
          </cell>
          <cell r="G458">
            <v>74</v>
          </cell>
          <cell r="I458" t="str">
            <v>3328 CK</v>
          </cell>
          <cell r="J458" t="str">
            <v>DORDRECHT</v>
          </cell>
          <cell r="K458" t="str">
            <v>Nederland</v>
          </cell>
          <cell r="L458" t="str">
            <v>06-29544150</v>
          </cell>
          <cell r="M458" t="str">
            <v>V</v>
          </cell>
          <cell r="N458">
            <v>28455</v>
          </cell>
          <cell r="O458">
            <v>8</v>
          </cell>
          <cell r="P458">
            <v>8</v>
          </cell>
          <cell r="Q458" t="str">
            <v>suzanneonelove@hotmail.com</v>
          </cell>
          <cell r="R458" t="str">
            <v>06-29544150</v>
          </cell>
        </row>
        <row r="459">
          <cell r="A459">
            <v>11061375</v>
          </cell>
          <cell r="B459" t="str">
            <v>Quartel</v>
          </cell>
          <cell r="C459" t="str">
            <v>H.E.</v>
          </cell>
          <cell r="E459" t="str">
            <v>Harry</v>
          </cell>
          <cell r="F459" t="str">
            <v>Emmastraat</v>
          </cell>
          <cell r="G459">
            <v>32</v>
          </cell>
          <cell r="I459" t="str">
            <v>3314 ZL</v>
          </cell>
          <cell r="J459" t="str">
            <v>DORDRECHT</v>
          </cell>
          <cell r="K459" t="str">
            <v>Nederland</v>
          </cell>
          <cell r="L459" t="str">
            <v>078-6148571</v>
          </cell>
          <cell r="M459" t="str">
            <v>M</v>
          </cell>
          <cell r="N459">
            <v>19413</v>
          </cell>
          <cell r="O459">
            <v>7</v>
          </cell>
          <cell r="P459">
            <v>7</v>
          </cell>
          <cell r="Q459" t="str">
            <v>h.quartel@kpnplanet.nl</v>
          </cell>
        </row>
        <row r="460">
          <cell r="A460">
            <v>16240065</v>
          </cell>
          <cell r="B460" t="str">
            <v>Rademaker</v>
          </cell>
          <cell r="C460" t="str">
            <v>K.J.</v>
          </cell>
          <cell r="E460" t="str">
            <v>Kees Jan</v>
          </cell>
          <cell r="F460" t="str">
            <v>Groenmarkt</v>
          </cell>
          <cell r="G460">
            <v>73</v>
          </cell>
          <cell r="I460" t="str">
            <v>3311 BD</v>
          </cell>
          <cell r="J460" t="str">
            <v>DORDRECHT</v>
          </cell>
          <cell r="K460" t="str">
            <v>Nederland</v>
          </cell>
          <cell r="L460" t="str">
            <v>078-6317732</v>
          </cell>
          <cell r="M460" t="str">
            <v>M</v>
          </cell>
          <cell r="N460">
            <v>22083</v>
          </cell>
          <cell r="O460">
            <v>8</v>
          </cell>
          <cell r="P460">
            <v>8</v>
          </cell>
          <cell r="Q460" t="str">
            <v>keesjanrademaker@hetnet.nl</v>
          </cell>
          <cell r="R460" t="str">
            <v>06-20554072</v>
          </cell>
        </row>
        <row r="461">
          <cell r="A461">
            <v>15234347</v>
          </cell>
          <cell r="B461" t="str">
            <v>Ravensbergen</v>
          </cell>
          <cell r="C461" t="str">
            <v>S.E.</v>
          </cell>
          <cell r="E461" t="str">
            <v>Sigrid</v>
          </cell>
          <cell r="F461" t="str">
            <v>Lorentzstraat</v>
          </cell>
          <cell r="G461">
            <v>36</v>
          </cell>
          <cell r="I461" t="str">
            <v>2984 EL</v>
          </cell>
          <cell r="J461" t="str">
            <v>RIDDERKERK</v>
          </cell>
          <cell r="K461" t="str">
            <v>Nederland</v>
          </cell>
          <cell r="L461" t="str">
            <v>0180-410995</v>
          </cell>
          <cell r="M461" t="str">
            <v>V</v>
          </cell>
          <cell r="N461">
            <v>27886</v>
          </cell>
          <cell r="O461">
            <v>3</v>
          </cell>
          <cell r="P461">
            <v>3</v>
          </cell>
          <cell r="Q461" t="str">
            <v>sravensbergen@live.nl</v>
          </cell>
          <cell r="R461" t="str">
            <v>06-41437878</v>
          </cell>
        </row>
        <row r="462">
          <cell r="A462">
            <v>27496511</v>
          </cell>
          <cell r="B462" t="str">
            <v>Reddy</v>
          </cell>
          <cell r="C462" t="str">
            <v>C.V.</v>
          </cell>
          <cell r="E462" t="str">
            <v>Venkat</v>
          </cell>
          <cell r="F462" t="str">
            <v>Campanula</v>
          </cell>
          <cell r="G462">
            <v>86</v>
          </cell>
          <cell r="I462" t="str">
            <v>3317 HD</v>
          </cell>
          <cell r="J462" t="str">
            <v>DORDRECHT</v>
          </cell>
          <cell r="K462" t="str">
            <v>Nederland</v>
          </cell>
          <cell r="L462" t="str">
            <v>06-29500133</v>
          </cell>
          <cell r="M462" t="str">
            <v>M</v>
          </cell>
          <cell r="N462">
            <v>27988</v>
          </cell>
          <cell r="O462">
            <v>9</v>
          </cell>
          <cell r="P462">
            <v>9</v>
          </cell>
          <cell r="Q462" t="str">
            <v>reddyvenkat@msn.com</v>
          </cell>
          <cell r="R462" t="str">
            <v>06-29500133</v>
          </cell>
        </row>
        <row r="463">
          <cell r="A463">
            <v>27367983</v>
          </cell>
          <cell r="B463" t="str">
            <v>Reiziger-Jongeling</v>
          </cell>
          <cell r="C463" t="str">
            <v>E.E.M.</v>
          </cell>
          <cell r="E463" t="str">
            <v>Esther</v>
          </cell>
          <cell r="F463" t="str">
            <v>Kromhout</v>
          </cell>
          <cell r="G463">
            <v>143</v>
          </cell>
          <cell r="H463" t="str">
            <v>A</v>
          </cell>
          <cell r="I463" t="str">
            <v>3311 RE</v>
          </cell>
          <cell r="J463" t="str">
            <v>DORDRECHT</v>
          </cell>
          <cell r="K463" t="str">
            <v>Nederland</v>
          </cell>
          <cell r="M463" t="str">
            <v>V</v>
          </cell>
          <cell r="N463">
            <v>28648</v>
          </cell>
          <cell r="O463">
            <v>9</v>
          </cell>
          <cell r="P463">
            <v>9</v>
          </cell>
          <cell r="Q463" t="str">
            <v>esther-jongeling@hotmail.com</v>
          </cell>
          <cell r="R463" t="str">
            <v>06-11254619</v>
          </cell>
        </row>
        <row r="464">
          <cell r="A464">
            <v>13443844</v>
          </cell>
          <cell r="B464" t="str">
            <v>Remy-Lutz</v>
          </cell>
          <cell r="C464" t="str">
            <v>Y.M.</v>
          </cell>
          <cell r="E464" t="str">
            <v>Yvonne</v>
          </cell>
          <cell r="F464" t="str">
            <v>Schuilenburg</v>
          </cell>
          <cell r="G464">
            <v>25</v>
          </cell>
          <cell r="I464" t="str">
            <v>3328 CH</v>
          </cell>
          <cell r="J464" t="str">
            <v>DORDRECHT</v>
          </cell>
          <cell r="K464" t="str">
            <v>Nederland</v>
          </cell>
          <cell r="L464" t="str">
            <v>078-6179885</v>
          </cell>
          <cell r="M464" t="str">
            <v>V</v>
          </cell>
          <cell r="N464">
            <v>19499</v>
          </cell>
          <cell r="O464">
            <v>8</v>
          </cell>
          <cell r="P464">
            <v>7</v>
          </cell>
          <cell r="Q464" t="str">
            <v>y.m-lutz@online.nl</v>
          </cell>
        </row>
        <row r="465">
          <cell r="A465">
            <v>11737603</v>
          </cell>
          <cell r="B465" t="str">
            <v>Reniers</v>
          </cell>
          <cell r="C465" t="str">
            <v>C.A.</v>
          </cell>
          <cell r="E465" t="str">
            <v>Cynthia</v>
          </cell>
          <cell r="F465" t="str">
            <v>Kromhout</v>
          </cell>
          <cell r="G465">
            <v>174</v>
          </cell>
          <cell r="I465" t="str">
            <v>3311 RJ</v>
          </cell>
          <cell r="J465" t="str">
            <v>DORDRECHT</v>
          </cell>
          <cell r="K465" t="str">
            <v>Nederland</v>
          </cell>
          <cell r="L465" t="str">
            <v>06-11395433</v>
          </cell>
          <cell r="M465" t="str">
            <v>V</v>
          </cell>
          <cell r="N465">
            <v>28342</v>
          </cell>
          <cell r="O465">
            <v>8</v>
          </cell>
          <cell r="P465">
            <v>8</v>
          </cell>
          <cell r="Q465" t="str">
            <v>c.reniers@chello.nl</v>
          </cell>
          <cell r="R465" t="str">
            <v>06-11395433</v>
          </cell>
        </row>
        <row r="466">
          <cell r="A466">
            <v>12049336</v>
          </cell>
          <cell r="B466" t="str">
            <v>Reniers-van Aalst</v>
          </cell>
          <cell r="C466" t="str">
            <v>A.L.</v>
          </cell>
          <cell r="E466" t="str">
            <v>Ankie</v>
          </cell>
          <cell r="F466" t="str">
            <v>Langedaal</v>
          </cell>
          <cell r="G466">
            <v>120</v>
          </cell>
          <cell r="I466" t="str">
            <v>3317 MD</v>
          </cell>
          <cell r="J466" t="str">
            <v>DORDRECHT</v>
          </cell>
          <cell r="K466" t="str">
            <v>Nederland</v>
          </cell>
          <cell r="L466" t="str">
            <v>078-6180834</v>
          </cell>
          <cell r="M466" t="str">
            <v>V</v>
          </cell>
          <cell r="N466">
            <v>17732</v>
          </cell>
          <cell r="O466">
            <v>8</v>
          </cell>
          <cell r="P466">
            <v>8</v>
          </cell>
          <cell r="Q466" t="str">
            <v>reinreniers@versatel.nl</v>
          </cell>
        </row>
        <row r="467">
          <cell r="A467">
            <v>11061391</v>
          </cell>
          <cell r="B467" t="str">
            <v>Rest-Bosman</v>
          </cell>
          <cell r="C467" t="str">
            <v>T.M.</v>
          </cell>
          <cell r="D467" t="str">
            <v>van der</v>
          </cell>
          <cell r="E467" t="str">
            <v>Tiny</v>
          </cell>
          <cell r="F467" t="str">
            <v>Abraham Kuyperweg</v>
          </cell>
          <cell r="G467">
            <v>144</v>
          </cell>
          <cell r="I467" t="str">
            <v>3317 KG</v>
          </cell>
          <cell r="J467" t="str">
            <v>DORDRECHT</v>
          </cell>
          <cell r="K467" t="str">
            <v>Nederland</v>
          </cell>
          <cell r="L467" t="str">
            <v>078-6171979</v>
          </cell>
          <cell r="M467" t="str">
            <v>V</v>
          </cell>
          <cell r="N467">
            <v>13225</v>
          </cell>
          <cell r="O467">
            <v>8</v>
          </cell>
          <cell r="P467">
            <v>7</v>
          </cell>
          <cell r="Q467" t="str">
            <v>p.rest6@upcmail.nl</v>
          </cell>
        </row>
        <row r="468">
          <cell r="A468">
            <v>17078075</v>
          </cell>
          <cell r="B468" t="str">
            <v>Rezaei</v>
          </cell>
          <cell r="C468" t="str">
            <v>A.</v>
          </cell>
          <cell r="E468" t="str">
            <v>Arash</v>
          </cell>
          <cell r="F468" t="str">
            <v>Notenhof</v>
          </cell>
          <cell r="G468">
            <v>2</v>
          </cell>
          <cell r="I468" t="str">
            <v>3355 BS</v>
          </cell>
          <cell r="J468" t="str">
            <v>PAPENDRECHT</v>
          </cell>
          <cell r="K468" t="str">
            <v>Nederland</v>
          </cell>
          <cell r="L468" t="str">
            <v>078-6412661</v>
          </cell>
          <cell r="M468" t="str">
            <v>M</v>
          </cell>
          <cell r="N468">
            <v>32265</v>
          </cell>
          <cell r="O468">
            <v>4</v>
          </cell>
          <cell r="P468">
            <v>5</v>
          </cell>
          <cell r="Q468" t="str">
            <v>arashrsf@hotmail.com</v>
          </cell>
          <cell r="R468" t="str">
            <v>06-19828862</v>
          </cell>
        </row>
        <row r="469">
          <cell r="A469">
            <v>11353872</v>
          </cell>
          <cell r="B469" t="str">
            <v>Rijken</v>
          </cell>
          <cell r="C469" t="str">
            <v>J.J.</v>
          </cell>
          <cell r="E469" t="str">
            <v>Jaap</v>
          </cell>
          <cell r="F469" t="str">
            <v>Cirkel</v>
          </cell>
          <cell r="G469">
            <v>29</v>
          </cell>
          <cell r="I469" t="str">
            <v>3328 KD</v>
          </cell>
          <cell r="J469" t="str">
            <v>DORDRECHT</v>
          </cell>
          <cell r="K469" t="str">
            <v>Nederland</v>
          </cell>
          <cell r="L469" t="str">
            <v>078-6175596</v>
          </cell>
          <cell r="M469" t="str">
            <v>M</v>
          </cell>
          <cell r="N469">
            <v>15831</v>
          </cell>
          <cell r="O469">
            <v>8</v>
          </cell>
          <cell r="P469">
            <v>8</v>
          </cell>
          <cell r="Q469" t="str">
            <v>jrijken@tiscali.nl</v>
          </cell>
          <cell r="R469" t="str">
            <v>06-24282266</v>
          </cell>
        </row>
        <row r="470">
          <cell r="A470">
            <v>11353864</v>
          </cell>
          <cell r="B470" t="str">
            <v>Rijken-Stuurman</v>
          </cell>
          <cell r="C470" t="str">
            <v>M.P.</v>
          </cell>
          <cell r="E470" t="str">
            <v>Marga</v>
          </cell>
          <cell r="F470" t="str">
            <v>Cirkel</v>
          </cell>
          <cell r="G470">
            <v>29</v>
          </cell>
          <cell r="I470" t="str">
            <v>3328 KD</v>
          </cell>
          <cell r="J470" t="str">
            <v>DORDRECHT</v>
          </cell>
          <cell r="K470" t="str">
            <v>Nederland</v>
          </cell>
          <cell r="L470" t="str">
            <v>078-6175596</v>
          </cell>
          <cell r="M470" t="str">
            <v>V</v>
          </cell>
          <cell r="N470">
            <v>16272</v>
          </cell>
          <cell r="O470">
            <v>8</v>
          </cell>
          <cell r="P470">
            <v>8</v>
          </cell>
          <cell r="Q470" t="str">
            <v>jrijken@tiscali.nl</v>
          </cell>
        </row>
        <row r="471">
          <cell r="A471">
            <v>26637596</v>
          </cell>
          <cell r="B471" t="str">
            <v>Rijkens</v>
          </cell>
          <cell r="C471" t="str">
            <v>D.</v>
          </cell>
          <cell r="E471" t="str">
            <v>Danielle</v>
          </cell>
          <cell r="F471" t="str">
            <v>Bankastraat</v>
          </cell>
          <cell r="G471">
            <v>149</v>
          </cell>
          <cell r="I471" t="str">
            <v>3312 GC</v>
          </cell>
          <cell r="J471" t="str">
            <v>DORDRECHT</v>
          </cell>
          <cell r="K471" t="str">
            <v>Nederland</v>
          </cell>
          <cell r="L471" t="str">
            <v>078-6350891</v>
          </cell>
          <cell r="M471" t="str">
            <v>V</v>
          </cell>
          <cell r="N471">
            <v>27043</v>
          </cell>
          <cell r="O471">
            <v>8</v>
          </cell>
          <cell r="P471">
            <v>8</v>
          </cell>
          <cell r="Q471" t="str">
            <v>r.v.visser@planet.nl</v>
          </cell>
          <cell r="R471" t="str">
            <v>06-51112545</v>
          </cell>
        </row>
        <row r="472">
          <cell r="A472">
            <v>11061405</v>
          </cell>
          <cell r="B472" t="str">
            <v>Rijn-Lachnit</v>
          </cell>
          <cell r="C472" t="str">
            <v>P.W.</v>
          </cell>
          <cell r="D472" t="str">
            <v>van</v>
          </cell>
          <cell r="E472" t="str">
            <v>Wilma</v>
          </cell>
          <cell r="F472" t="str">
            <v>Binnen Kalkhaven</v>
          </cell>
          <cell r="G472">
            <v>35</v>
          </cell>
          <cell r="I472" t="str">
            <v>3311 JC</v>
          </cell>
          <cell r="J472" t="str">
            <v>DORDRECHT</v>
          </cell>
          <cell r="K472" t="str">
            <v>Nederland</v>
          </cell>
          <cell r="L472" t="str">
            <v>078-6145039</v>
          </cell>
          <cell r="M472" t="str">
            <v>V</v>
          </cell>
          <cell r="N472">
            <v>13196</v>
          </cell>
          <cell r="O472">
            <v>8</v>
          </cell>
          <cell r="P472">
            <v>8</v>
          </cell>
          <cell r="Q472" t="str">
            <v>v.rijnj@planet.nl</v>
          </cell>
        </row>
        <row r="473">
          <cell r="A473">
            <v>12331414</v>
          </cell>
          <cell r="B473" t="str">
            <v>Ripzaad</v>
          </cell>
          <cell r="C473" t="str">
            <v>B.E.</v>
          </cell>
          <cell r="E473" t="str">
            <v>Barbara</v>
          </cell>
          <cell r="F473" t="str">
            <v>Slikveld</v>
          </cell>
          <cell r="G473">
            <v>44</v>
          </cell>
          <cell r="I473" t="str">
            <v>3311 VT</v>
          </cell>
          <cell r="J473" t="str">
            <v>DORDRECHT</v>
          </cell>
          <cell r="K473" t="str">
            <v>Nederland</v>
          </cell>
          <cell r="L473" t="str">
            <v>06-18442309</v>
          </cell>
          <cell r="M473" t="str">
            <v>V</v>
          </cell>
          <cell r="N473">
            <v>30285</v>
          </cell>
          <cell r="O473">
            <v>4</v>
          </cell>
          <cell r="P473">
            <v>4</v>
          </cell>
          <cell r="Q473" t="str">
            <v>barbararipzaad@hotmail.com</v>
          </cell>
          <cell r="R473" t="str">
            <v>06-18442309</v>
          </cell>
        </row>
        <row r="474">
          <cell r="A474">
            <v>11064803</v>
          </cell>
          <cell r="B474" t="str">
            <v>Ripzaad</v>
          </cell>
          <cell r="C474" t="str">
            <v>C.</v>
          </cell>
          <cell r="E474" t="str">
            <v>Kees</v>
          </cell>
          <cell r="F474" t="str">
            <v>Cederlaan</v>
          </cell>
          <cell r="G474">
            <v>16</v>
          </cell>
          <cell r="I474" t="str">
            <v>3319 EW</v>
          </cell>
          <cell r="J474" t="str">
            <v>DORDRECHT</v>
          </cell>
          <cell r="K474" t="str">
            <v>Nederland</v>
          </cell>
          <cell r="L474" t="str">
            <v>078-6165089</v>
          </cell>
          <cell r="M474" t="str">
            <v>M</v>
          </cell>
          <cell r="N474">
            <v>18412</v>
          </cell>
          <cell r="O474">
            <v>7</v>
          </cell>
          <cell r="P474">
            <v>7</v>
          </cell>
          <cell r="Q474" t="str">
            <v>c.ripzaad@iv-groep.nl</v>
          </cell>
        </row>
        <row r="475">
          <cell r="A475">
            <v>11556234</v>
          </cell>
          <cell r="B475" t="str">
            <v>Ripzaad-Nispeling</v>
          </cell>
          <cell r="C475" t="str">
            <v>N.</v>
          </cell>
          <cell r="E475" t="str">
            <v>Nanny</v>
          </cell>
          <cell r="F475" t="str">
            <v>Cederlaan</v>
          </cell>
          <cell r="G475">
            <v>16</v>
          </cell>
          <cell r="I475" t="str">
            <v>3319 EW</v>
          </cell>
          <cell r="J475" t="str">
            <v>DORDRECHT</v>
          </cell>
          <cell r="K475" t="str">
            <v>Nederland</v>
          </cell>
          <cell r="L475" t="str">
            <v>078-6165089</v>
          </cell>
          <cell r="M475" t="str">
            <v>V</v>
          </cell>
          <cell r="N475">
            <v>18887</v>
          </cell>
          <cell r="O475">
            <v>8</v>
          </cell>
          <cell r="P475">
            <v>7</v>
          </cell>
          <cell r="Q475" t="str">
            <v>c.ripzaad@iv-groep.nl</v>
          </cell>
        </row>
        <row r="476">
          <cell r="A476">
            <v>27812545</v>
          </cell>
          <cell r="B476" t="str">
            <v>Roeleveld</v>
          </cell>
          <cell r="C476" t="str">
            <v>P.A.</v>
          </cell>
          <cell r="E476" t="str">
            <v>Patricia</v>
          </cell>
          <cell r="F476" t="str">
            <v>Wilgenhof</v>
          </cell>
          <cell r="G476">
            <v>115</v>
          </cell>
          <cell r="I476" t="str">
            <v>3355 PG</v>
          </cell>
          <cell r="J476" t="str">
            <v>PAPENDRECHT</v>
          </cell>
          <cell r="K476" t="str">
            <v>Nederland</v>
          </cell>
          <cell r="L476" t="str">
            <v>06-27447223</v>
          </cell>
          <cell r="M476" t="str">
            <v>V</v>
          </cell>
          <cell r="N476">
            <v>32468</v>
          </cell>
          <cell r="O476">
            <v>9</v>
          </cell>
          <cell r="P476">
            <v>9</v>
          </cell>
          <cell r="Q476" t="str">
            <v>buffy-Patricia@hotmail.com</v>
          </cell>
          <cell r="R476" t="str">
            <v>06-27447223</v>
          </cell>
        </row>
        <row r="477">
          <cell r="A477">
            <v>15302954</v>
          </cell>
          <cell r="B477" t="str">
            <v>Rooders</v>
          </cell>
          <cell r="C477" t="str">
            <v>W.</v>
          </cell>
          <cell r="E477" t="str">
            <v>Wendy</v>
          </cell>
          <cell r="F477" t="str">
            <v>Langedaal</v>
          </cell>
          <cell r="G477">
            <v>180</v>
          </cell>
          <cell r="I477" t="str">
            <v>3317 MD</v>
          </cell>
          <cell r="J477" t="str">
            <v>DORDRECHT</v>
          </cell>
          <cell r="K477" t="str">
            <v>Nederland</v>
          </cell>
          <cell r="L477" t="str">
            <v>078-6185040</v>
          </cell>
          <cell r="M477" t="str">
            <v>V</v>
          </cell>
          <cell r="N477">
            <v>26235</v>
          </cell>
          <cell r="O477">
            <v>5</v>
          </cell>
          <cell r="P477">
            <v>5</v>
          </cell>
          <cell r="Q477" t="str">
            <v>Wendy.rooders@fullconcept.nl</v>
          </cell>
          <cell r="R477" t="str">
            <v>06-24815401</v>
          </cell>
        </row>
        <row r="478">
          <cell r="A478">
            <v>24406406</v>
          </cell>
          <cell r="B478" t="str">
            <v>Roos</v>
          </cell>
          <cell r="C478" t="str">
            <v>A.J.</v>
          </cell>
          <cell r="E478" t="str">
            <v>Arjo</v>
          </cell>
          <cell r="F478" t="str">
            <v>Sint Jorisbrug</v>
          </cell>
          <cell r="G478">
            <v>1</v>
          </cell>
          <cell r="I478" t="str">
            <v>3311 PH</v>
          </cell>
          <cell r="J478" t="str">
            <v>DORDRECHT</v>
          </cell>
          <cell r="K478" t="str">
            <v>Nederland</v>
          </cell>
          <cell r="L478" t="str">
            <v>078-6100090</v>
          </cell>
          <cell r="M478" t="str">
            <v>M</v>
          </cell>
          <cell r="N478">
            <v>29910</v>
          </cell>
          <cell r="O478">
            <v>8</v>
          </cell>
          <cell r="P478">
            <v>8</v>
          </cell>
          <cell r="R478" t="str">
            <v>06-41036826</v>
          </cell>
        </row>
        <row r="479">
          <cell r="A479">
            <v>13257366</v>
          </cell>
          <cell r="B479" t="str">
            <v>Rotte</v>
          </cell>
          <cell r="C479" t="str">
            <v>B.C.</v>
          </cell>
          <cell r="E479" t="str">
            <v>Bart</v>
          </cell>
          <cell r="F479" t="str">
            <v>Arkelstein</v>
          </cell>
          <cell r="G479">
            <v>41</v>
          </cell>
          <cell r="I479" t="str">
            <v>3328 BB</v>
          </cell>
          <cell r="J479" t="str">
            <v>DORDRECHT</v>
          </cell>
          <cell r="K479" t="str">
            <v>Nederland</v>
          </cell>
          <cell r="L479" t="str">
            <v>078-6186662</v>
          </cell>
          <cell r="M479" t="str">
            <v>M</v>
          </cell>
          <cell r="N479">
            <v>31246</v>
          </cell>
          <cell r="O479">
            <v>3</v>
          </cell>
          <cell r="P479">
            <v>3</v>
          </cell>
          <cell r="Q479" t="str">
            <v>bartchristian@hotmail.com</v>
          </cell>
          <cell r="R479" t="str">
            <v>06-54682700</v>
          </cell>
        </row>
        <row r="480">
          <cell r="A480">
            <v>12759236</v>
          </cell>
          <cell r="B480" t="str">
            <v>Roukes</v>
          </cell>
          <cell r="C480" t="str">
            <v>J.C.</v>
          </cell>
          <cell r="E480" t="str">
            <v>Jolanda</v>
          </cell>
          <cell r="F480" t="str">
            <v>Noordendijk</v>
          </cell>
          <cell r="G480">
            <v>537</v>
          </cell>
          <cell r="I480" t="str">
            <v>3312 AJ</v>
          </cell>
          <cell r="J480" t="str">
            <v>DORDRECHT</v>
          </cell>
          <cell r="K480" t="str">
            <v>Nederland</v>
          </cell>
          <cell r="L480" t="str">
            <v>06-17802657</v>
          </cell>
          <cell r="M480" t="str">
            <v>V</v>
          </cell>
          <cell r="N480">
            <v>30151</v>
          </cell>
          <cell r="O480">
            <v>6</v>
          </cell>
          <cell r="P480">
            <v>6</v>
          </cell>
          <cell r="Q480" t="str">
            <v>aanjolanda@hotmail.com</v>
          </cell>
          <cell r="R480" t="str">
            <v>06-17802657</v>
          </cell>
        </row>
        <row r="481">
          <cell r="A481">
            <v>24169919</v>
          </cell>
          <cell r="B481" t="str">
            <v>Rover</v>
          </cell>
          <cell r="C481" t="str">
            <v>I.</v>
          </cell>
          <cell r="D481" t="str">
            <v>de</v>
          </cell>
          <cell r="E481" t="str">
            <v>Ingrid</v>
          </cell>
          <cell r="F481" t="str">
            <v>Sumatrastraat</v>
          </cell>
          <cell r="G481">
            <v>63</v>
          </cell>
          <cell r="I481" t="str">
            <v>3312 XS</v>
          </cell>
          <cell r="J481" t="str">
            <v>DORDRECHT</v>
          </cell>
          <cell r="K481" t="str">
            <v>Nederland</v>
          </cell>
          <cell r="L481" t="str">
            <v>078-75165453</v>
          </cell>
          <cell r="M481" t="str">
            <v>V</v>
          </cell>
          <cell r="N481">
            <v>26354</v>
          </cell>
          <cell r="O481">
            <v>8</v>
          </cell>
          <cell r="P481">
            <v>7</v>
          </cell>
          <cell r="Q481" t="str">
            <v>ingridderover@gmail.com</v>
          </cell>
          <cell r="R481" t="str">
            <v>06-21521875</v>
          </cell>
        </row>
        <row r="482">
          <cell r="A482">
            <v>13270664</v>
          </cell>
          <cell r="B482" t="str">
            <v>Ruben</v>
          </cell>
          <cell r="C482" t="str">
            <v>B.J.</v>
          </cell>
          <cell r="E482" t="str">
            <v>Berend</v>
          </cell>
          <cell r="F482" t="str">
            <v>Hugo de Grootlaan</v>
          </cell>
          <cell r="G482">
            <v>49</v>
          </cell>
          <cell r="I482" t="str">
            <v>3314 AG</v>
          </cell>
          <cell r="J482" t="str">
            <v>DORDRECHT</v>
          </cell>
          <cell r="K482" t="str">
            <v>Nederland</v>
          </cell>
          <cell r="L482" t="str">
            <v>078-6144738</v>
          </cell>
          <cell r="M482" t="str">
            <v>M</v>
          </cell>
          <cell r="N482">
            <v>31567</v>
          </cell>
          <cell r="O482">
            <v>8</v>
          </cell>
          <cell r="P482">
            <v>8</v>
          </cell>
          <cell r="Q482" t="str">
            <v>berendruben@hotmail.com</v>
          </cell>
        </row>
        <row r="483">
          <cell r="A483">
            <v>24831751</v>
          </cell>
          <cell r="B483" t="str">
            <v>Ruben</v>
          </cell>
          <cell r="C483" t="str">
            <v>E.</v>
          </cell>
          <cell r="E483" t="str">
            <v>Eline</v>
          </cell>
          <cell r="F483" t="str">
            <v>Hugo de Grootlaan</v>
          </cell>
          <cell r="G483">
            <v>49</v>
          </cell>
          <cell r="I483" t="str">
            <v>3314 AG</v>
          </cell>
          <cell r="J483" t="str">
            <v>DORDRECHT</v>
          </cell>
          <cell r="K483" t="str">
            <v>Nederland</v>
          </cell>
          <cell r="L483" t="str">
            <v>078-6144738</v>
          </cell>
          <cell r="M483" t="str">
            <v>V</v>
          </cell>
          <cell r="N483">
            <v>36318</v>
          </cell>
          <cell r="O483">
            <v>8</v>
          </cell>
          <cell r="P483">
            <v>8</v>
          </cell>
          <cell r="Q483" t="str">
            <v>hruben@xs4all.nl</v>
          </cell>
        </row>
        <row r="484">
          <cell r="A484">
            <v>11061448</v>
          </cell>
          <cell r="B484" t="str">
            <v>Ruben</v>
          </cell>
          <cell r="C484" t="str">
            <v>J.</v>
          </cell>
          <cell r="E484" t="str">
            <v>Hans</v>
          </cell>
          <cell r="F484" t="str">
            <v>Hugo de Grootlaan</v>
          </cell>
          <cell r="G484">
            <v>49</v>
          </cell>
          <cell r="I484" t="str">
            <v>3314 AG</v>
          </cell>
          <cell r="J484" t="str">
            <v>DORDRECHT</v>
          </cell>
          <cell r="K484" t="str">
            <v>Nederland</v>
          </cell>
          <cell r="L484" t="str">
            <v>078-6144738</v>
          </cell>
          <cell r="M484" t="str">
            <v>M</v>
          </cell>
          <cell r="N484">
            <v>19098</v>
          </cell>
          <cell r="O484">
            <v>7</v>
          </cell>
          <cell r="P484">
            <v>5</v>
          </cell>
          <cell r="Q484" t="str">
            <v>voorzitter@dash35.nl</v>
          </cell>
          <cell r="R484" t="str">
            <v>06-23244672</v>
          </cell>
        </row>
        <row r="485">
          <cell r="A485">
            <v>15989232</v>
          </cell>
          <cell r="B485" t="str">
            <v>Ruben</v>
          </cell>
          <cell r="C485" t="str">
            <v>J.</v>
          </cell>
          <cell r="E485" t="str">
            <v>Janneke</v>
          </cell>
          <cell r="F485" t="str">
            <v>Hugo de Grootlaan</v>
          </cell>
          <cell r="G485">
            <v>49</v>
          </cell>
          <cell r="I485" t="str">
            <v>3314 AG</v>
          </cell>
          <cell r="J485" t="str">
            <v>DORDRECHT</v>
          </cell>
          <cell r="K485" t="str">
            <v>Nederland</v>
          </cell>
          <cell r="L485" t="str">
            <v>078-6144738</v>
          </cell>
          <cell r="M485" t="str">
            <v>V</v>
          </cell>
          <cell r="N485">
            <v>32623</v>
          </cell>
          <cell r="O485">
            <v>7</v>
          </cell>
          <cell r="P485">
            <v>7</v>
          </cell>
          <cell r="Q485" t="str">
            <v>jannekeruben@hotmail.com</v>
          </cell>
        </row>
        <row r="486">
          <cell r="A486">
            <v>27499472</v>
          </cell>
          <cell r="B486" t="str">
            <v>Ruben</v>
          </cell>
          <cell r="C486" t="str">
            <v>J.R.H.</v>
          </cell>
          <cell r="E486" t="str">
            <v>Jeroen</v>
          </cell>
          <cell r="F486" t="str">
            <v>Romboutslaan</v>
          </cell>
          <cell r="G486">
            <v>8</v>
          </cell>
          <cell r="I486" t="str">
            <v>3312 KP</v>
          </cell>
          <cell r="J486" t="str">
            <v>DORDRECHT</v>
          </cell>
          <cell r="K486" t="str">
            <v>Nederland</v>
          </cell>
          <cell r="L486" t="str">
            <v>078-6145707</v>
          </cell>
          <cell r="M486" t="str">
            <v>M</v>
          </cell>
          <cell r="N486">
            <v>35691</v>
          </cell>
          <cell r="O486">
            <v>8</v>
          </cell>
          <cell r="P486">
            <v>9</v>
          </cell>
          <cell r="Q486" t="str">
            <v>fam.Ruben@tiscali.nl</v>
          </cell>
          <cell r="R486" t="str">
            <v>06-39433099</v>
          </cell>
        </row>
        <row r="487">
          <cell r="A487">
            <v>25345524</v>
          </cell>
          <cell r="B487" t="str">
            <v>Ruben</v>
          </cell>
          <cell r="C487" t="str">
            <v>M.</v>
          </cell>
          <cell r="E487" t="str">
            <v>Marnix</v>
          </cell>
          <cell r="F487" t="str">
            <v>Hugo de Grootlaan</v>
          </cell>
          <cell r="G487">
            <v>49</v>
          </cell>
          <cell r="I487" t="str">
            <v>3314 AG</v>
          </cell>
          <cell r="J487" t="str">
            <v>DORDRECHT</v>
          </cell>
          <cell r="K487" t="str">
            <v>Nederland</v>
          </cell>
          <cell r="L487" t="str">
            <v>078-6144738</v>
          </cell>
          <cell r="M487" t="str">
            <v>M</v>
          </cell>
          <cell r="N487">
            <v>37196</v>
          </cell>
          <cell r="O487">
            <v>9</v>
          </cell>
          <cell r="P487">
            <v>9</v>
          </cell>
          <cell r="Q487" t="str">
            <v>hruben@xs4all.nl</v>
          </cell>
        </row>
        <row r="488">
          <cell r="A488">
            <v>18697623</v>
          </cell>
          <cell r="B488" t="str">
            <v>Ruben</v>
          </cell>
          <cell r="C488" t="str">
            <v>W.</v>
          </cell>
          <cell r="E488" t="str">
            <v>Wijnand</v>
          </cell>
          <cell r="F488" t="str">
            <v>Hugo de Grootlaan</v>
          </cell>
          <cell r="G488">
            <v>49</v>
          </cell>
          <cell r="I488" t="str">
            <v>3314 AG</v>
          </cell>
          <cell r="J488" t="str">
            <v>DORDRECHT</v>
          </cell>
          <cell r="K488" t="str">
            <v>Nederland</v>
          </cell>
          <cell r="L488" t="str">
            <v>078-6144738</v>
          </cell>
          <cell r="M488" t="str">
            <v>M</v>
          </cell>
          <cell r="N488">
            <v>34039</v>
          </cell>
          <cell r="O488">
            <v>8</v>
          </cell>
          <cell r="P488">
            <v>8</v>
          </cell>
        </row>
        <row r="489">
          <cell r="A489">
            <v>11061456</v>
          </cell>
          <cell r="B489" t="str">
            <v>Ruben-van Gelder</v>
          </cell>
          <cell r="C489" t="str">
            <v>E.B.</v>
          </cell>
          <cell r="E489" t="str">
            <v>Liesbeth</v>
          </cell>
          <cell r="F489" t="str">
            <v>Hugo de Grootlaan</v>
          </cell>
          <cell r="G489">
            <v>49</v>
          </cell>
          <cell r="I489" t="str">
            <v>3314 AG</v>
          </cell>
          <cell r="J489" t="str">
            <v>DORDRECHT</v>
          </cell>
          <cell r="K489" t="str">
            <v>Nederland</v>
          </cell>
          <cell r="L489" t="str">
            <v>078-6144738</v>
          </cell>
          <cell r="M489" t="str">
            <v>V</v>
          </cell>
          <cell r="N489">
            <v>21556</v>
          </cell>
          <cell r="O489">
            <v>8</v>
          </cell>
          <cell r="P489">
            <v>8</v>
          </cell>
          <cell r="Q489" t="str">
            <v>hans@dash35.nl</v>
          </cell>
        </row>
        <row r="490">
          <cell r="A490">
            <v>27364232</v>
          </cell>
          <cell r="B490" t="str">
            <v>Ruiter</v>
          </cell>
          <cell r="C490" t="str">
            <v>C.M.</v>
          </cell>
          <cell r="D490" t="str">
            <v>de</v>
          </cell>
          <cell r="E490" t="str">
            <v>Cas</v>
          </cell>
          <cell r="F490" t="str">
            <v>Hallincqhof</v>
          </cell>
          <cell r="G490">
            <v>15</v>
          </cell>
          <cell r="I490" t="str">
            <v>3311 DD</v>
          </cell>
          <cell r="J490" t="str">
            <v>DORDRECHT</v>
          </cell>
          <cell r="K490" t="str">
            <v>Nederland</v>
          </cell>
          <cell r="L490" t="str">
            <v>078-6149558</v>
          </cell>
          <cell r="M490" t="str">
            <v>M</v>
          </cell>
          <cell r="N490">
            <v>35577</v>
          </cell>
          <cell r="O490">
            <v>9</v>
          </cell>
          <cell r="P490">
            <v>9</v>
          </cell>
          <cell r="Q490" t="str">
            <v>mariwieg@versatel.nl</v>
          </cell>
          <cell r="R490" t="str">
            <v>06-26500488</v>
          </cell>
        </row>
        <row r="491">
          <cell r="A491">
            <v>26412500</v>
          </cell>
          <cell r="B491" t="str">
            <v>Rutte</v>
          </cell>
          <cell r="C491" t="str">
            <v>P.E.</v>
          </cell>
          <cell r="D491" t="str">
            <v>le</v>
          </cell>
          <cell r="E491" t="str">
            <v>Pieter</v>
          </cell>
          <cell r="F491" t="str">
            <v>Ceramstraat</v>
          </cell>
          <cell r="G491">
            <v>136</v>
          </cell>
          <cell r="I491" t="str">
            <v>3312 SK</v>
          </cell>
          <cell r="J491" t="str">
            <v>DORDRECHT</v>
          </cell>
          <cell r="K491" t="str">
            <v>Nederland</v>
          </cell>
          <cell r="L491" t="str">
            <v>078-6142893</v>
          </cell>
          <cell r="M491" t="str">
            <v>M</v>
          </cell>
          <cell r="N491">
            <v>22267</v>
          </cell>
          <cell r="O491">
            <v>8</v>
          </cell>
          <cell r="P491">
            <v>8</v>
          </cell>
          <cell r="Q491" t="str">
            <v>pieterlerutte@hotmail.com</v>
          </cell>
          <cell r="R491" t="str">
            <v>06-41672755</v>
          </cell>
        </row>
        <row r="492">
          <cell r="A492">
            <v>24558443</v>
          </cell>
          <cell r="B492" t="str">
            <v>Rutte</v>
          </cell>
          <cell r="C492" t="str">
            <v>T.A.</v>
          </cell>
          <cell r="D492" t="str">
            <v>le</v>
          </cell>
          <cell r="E492" t="str">
            <v>Thomas</v>
          </cell>
          <cell r="F492" t="str">
            <v>Ceramstraat</v>
          </cell>
          <cell r="G492">
            <v>136</v>
          </cell>
          <cell r="I492" t="str">
            <v>3312 SK</v>
          </cell>
          <cell r="J492" t="str">
            <v>DORDRECHT</v>
          </cell>
          <cell r="K492" t="str">
            <v>Nederland</v>
          </cell>
          <cell r="L492" t="str">
            <v>078-6142893</v>
          </cell>
          <cell r="M492" t="str">
            <v>M</v>
          </cell>
          <cell r="N492">
            <v>34964</v>
          </cell>
          <cell r="O492">
            <v>8</v>
          </cell>
          <cell r="P492">
            <v>8</v>
          </cell>
          <cell r="Q492" t="str">
            <v>rutte45@xs4all.nl</v>
          </cell>
          <cell r="R492" t="str">
            <v>06-20921768</v>
          </cell>
        </row>
        <row r="493">
          <cell r="A493">
            <v>24558435</v>
          </cell>
          <cell r="B493" t="str">
            <v>Rutte</v>
          </cell>
          <cell r="C493" t="str">
            <v>W.E.</v>
          </cell>
          <cell r="D493" t="str">
            <v>le</v>
          </cell>
          <cell r="E493" t="str">
            <v>Wouter</v>
          </cell>
          <cell r="F493" t="str">
            <v>Ceramstraat</v>
          </cell>
          <cell r="G493">
            <v>136</v>
          </cell>
          <cell r="I493" t="str">
            <v>3312 SK</v>
          </cell>
          <cell r="J493" t="str">
            <v>DORDRECHT</v>
          </cell>
          <cell r="K493" t="str">
            <v>Nederland</v>
          </cell>
          <cell r="L493" t="str">
            <v>078-6142893</v>
          </cell>
          <cell r="M493" t="str">
            <v>M</v>
          </cell>
          <cell r="N493">
            <v>34117</v>
          </cell>
          <cell r="O493">
            <v>8</v>
          </cell>
          <cell r="P493">
            <v>8</v>
          </cell>
          <cell r="Q493" t="str">
            <v>rutte45@xs4all.nl</v>
          </cell>
          <cell r="R493" t="str">
            <v>06-20921768</v>
          </cell>
        </row>
        <row r="494">
          <cell r="A494">
            <v>12517372</v>
          </cell>
          <cell r="B494" t="str">
            <v>Schaap</v>
          </cell>
          <cell r="C494" t="str">
            <v>R.</v>
          </cell>
          <cell r="E494" t="str">
            <v>Ron</v>
          </cell>
          <cell r="F494" t="str">
            <v>Balsa</v>
          </cell>
          <cell r="G494">
            <v>20</v>
          </cell>
          <cell r="I494" t="str">
            <v>3315 ND</v>
          </cell>
          <cell r="J494" t="str">
            <v>DORDRECHT</v>
          </cell>
          <cell r="K494" t="str">
            <v>Nederland</v>
          </cell>
          <cell r="L494" t="str">
            <v>078-6169915</v>
          </cell>
          <cell r="M494" t="str">
            <v>M</v>
          </cell>
          <cell r="N494">
            <v>23037</v>
          </cell>
          <cell r="O494">
            <v>6</v>
          </cell>
          <cell r="P494">
            <v>6</v>
          </cell>
          <cell r="Q494" t="str">
            <v>g.schaap6@chello.nl</v>
          </cell>
        </row>
        <row r="495">
          <cell r="A495">
            <v>12704997</v>
          </cell>
          <cell r="B495" t="str">
            <v>Schaardenburg-Bevelander</v>
          </cell>
          <cell r="C495" t="str">
            <v>J.A.</v>
          </cell>
          <cell r="D495" t="str">
            <v>van</v>
          </cell>
          <cell r="E495" t="str">
            <v>Joke</v>
          </cell>
          <cell r="F495" t="str">
            <v>Grens</v>
          </cell>
          <cell r="G495">
            <v>95</v>
          </cell>
          <cell r="I495" t="str">
            <v>5111 EA</v>
          </cell>
          <cell r="J495" t="str">
            <v>BAARLE NASSAU</v>
          </cell>
          <cell r="K495" t="str">
            <v>Nederland</v>
          </cell>
          <cell r="L495" t="str">
            <v>013-5073817</v>
          </cell>
          <cell r="M495" t="str">
            <v>V</v>
          </cell>
          <cell r="N495">
            <v>16935</v>
          </cell>
          <cell r="O495">
            <v>7</v>
          </cell>
          <cell r="P495">
            <v>6</v>
          </cell>
        </row>
        <row r="496">
          <cell r="A496">
            <v>11061502</v>
          </cell>
          <cell r="B496" t="str">
            <v>Schade-Star</v>
          </cell>
          <cell r="C496" t="str">
            <v>E.W.M.</v>
          </cell>
          <cell r="E496" t="str">
            <v>Bep</v>
          </cell>
          <cell r="F496" t="str">
            <v>Waterman</v>
          </cell>
          <cell r="G496">
            <v>182</v>
          </cell>
          <cell r="I496" t="str">
            <v>3328 RK</v>
          </cell>
          <cell r="J496" t="str">
            <v>DORDRECHT</v>
          </cell>
          <cell r="K496" t="str">
            <v>Nederland</v>
          </cell>
          <cell r="L496" t="str">
            <v>078-6312406</v>
          </cell>
          <cell r="M496" t="str">
            <v>V</v>
          </cell>
          <cell r="N496">
            <v>12485</v>
          </cell>
          <cell r="O496">
            <v>8</v>
          </cell>
          <cell r="P496">
            <v>8</v>
          </cell>
        </row>
        <row r="497">
          <cell r="A497">
            <v>11502509</v>
          </cell>
          <cell r="B497" t="str">
            <v>Schakel-Bolhuis</v>
          </cell>
          <cell r="C497" t="str">
            <v>A.J.</v>
          </cell>
          <cell r="F497" t="str">
            <v>Godetia</v>
          </cell>
          <cell r="G497">
            <v>29</v>
          </cell>
          <cell r="I497" t="str">
            <v>3317 HJ</v>
          </cell>
          <cell r="J497" t="str">
            <v>DORDRECHT</v>
          </cell>
          <cell r="K497" t="str">
            <v>Nederland</v>
          </cell>
          <cell r="L497" t="str">
            <v>078-6510784</v>
          </cell>
          <cell r="M497" t="str">
            <v>V</v>
          </cell>
          <cell r="N497">
            <v>13322</v>
          </cell>
          <cell r="O497">
            <v>8</v>
          </cell>
          <cell r="P497">
            <v>8</v>
          </cell>
        </row>
        <row r="498">
          <cell r="A498">
            <v>27078264</v>
          </cell>
          <cell r="B498" t="str">
            <v>Schalekamp</v>
          </cell>
          <cell r="C498" t="str">
            <v>M.</v>
          </cell>
          <cell r="E498" t="str">
            <v>Mats</v>
          </cell>
          <cell r="F498" t="str">
            <v>Singel</v>
          </cell>
          <cell r="G498">
            <v>93</v>
          </cell>
          <cell r="I498" t="str">
            <v>3311 PB</v>
          </cell>
          <cell r="J498" t="str">
            <v>DORDRECHT</v>
          </cell>
          <cell r="K498" t="str">
            <v>Nederland</v>
          </cell>
          <cell r="L498" t="str">
            <v>078-6186736</v>
          </cell>
          <cell r="M498" t="str">
            <v>M</v>
          </cell>
          <cell r="N498">
            <v>37104</v>
          </cell>
          <cell r="O498">
            <v>9</v>
          </cell>
          <cell r="P498">
            <v>9</v>
          </cell>
          <cell r="Q498" t="str">
            <v>liza@schalekamp.info</v>
          </cell>
          <cell r="R498" t="str">
            <v>06-10109026</v>
          </cell>
        </row>
        <row r="499">
          <cell r="A499">
            <v>25435604</v>
          </cell>
          <cell r="B499" t="str">
            <v>Schalekamp</v>
          </cell>
          <cell r="C499" t="str">
            <v>T.J.D.</v>
          </cell>
          <cell r="E499" t="str">
            <v>Thomas</v>
          </cell>
          <cell r="F499" t="str">
            <v>Noordendijk</v>
          </cell>
          <cell r="G499">
            <v>811</v>
          </cell>
          <cell r="I499" t="str">
            <v>3329 KG</v>
          </cell>
          <cell r="J499" t="str">
            <v>DORDRECHT</v>
          </cell>
          <cell r="K499" t="str">
            <v>Nederland</v>
          </cell>
          <cell r="L499" t="str">
            <v>078-6167750</v>
          </cell>
          <cell r="M499" t="str">
            <v>M</v>
          </cell>
          <cell r="N499">
            <v>36682</v>
          </cell>
          <cell r="O499">
            <v>8</v>
          </cell>
          <cell r="P499">
            <v>8</v>
          </cell>
          <cell r="Q499" t="str">
            <v>j.schalekamp@hetnet.nl</v>
          </cell>
          <cell r="R499" t="str">
            <v>06-51781329</v>
          </cell>
        </row>
        <row r="500">
          <cell r="A500">
            <v>20632819</v>
          </cell>
          <cell r="B500" t="str">
            <v>Scheepers</v>
          </cell>
          <cell r="C500" t="str">
            <v>C.R.</v>
          </cell>
          <cell r="E500" t="str">
            <v>Claudia</v>
          </cell>
          <cell r="F500" t="str">
            <v>Reseda</v>
          </cell>
          <cell r="G500">
            <v>14</v>
          </cell>
          <cell r="I500" t="str">
            <v>3317 HP</v>
          </cell>
          <cell r="J500" t="str">
            <v>DORDRECHT</v>
          </cell>
          <cell r="K500" t="str">
            <v>Nederland</v>
          </cell>
          <cell r="L500" t="str">
            <v>078-6179994</v>
          </cell>
          <cell r="M500" t="str">
            <v>V</v>
          </cell>
          <cell r="N500">
            <v>25906</v>
          </cell>
          <cell r="O500">
            <v>6</v>
          </cell>
          <cell r="P500">
            <v>6</v>
          </cell>
          <cell r="Q500" t="str">
            <v>c.r.scheepers@tip.nl</v>
          </cell>
        </row>
        <row r="501">
          <cell r="A501">
            <v>11060816</v>
          </cell>
          <cell r="B501" t="str">
            <v>Scheurkogel</v>
          </cell>
          <cell r="C501" t="str">
            <v>G.C.</v>
          </cell>
          <cell r="E501" t="str">
            <v>Trudy</v>
          </cell>
          <cell r="F501" t="str">
            <v>Espenhof</v>
          </cell>
          <cell r="G501">
            <v>37</v>
          </cell>
          <cell r="I501" t="str">
            <v>3355 BM</v>
          </cell>
          <cell r="J501" t="str">
            <v>PAPENDRECHT</v>
          </cell>
          <cell r="K501" t="str">
            <v>Nederland</v>
          </cell>
          <cell r="L501" t="str">
            <v>078-6150223</v>
          </cell>
          <cell r="M501" t="str">
            <v>V</v>
          </cell>
          <cell r="N501">
            <v>14707</v>
          </cell>
          <cell r="O501">
            <v>8</v>
          </cell>
          <cell r="P501">
            <v>7</v>
          </cell>
        </row>
        <row r="502">
          <cell r="A502">
            <v>24229482</v>
          </cell>
          <cell r="B502" t="str">
            <v>Schijff</v>
          </cell>
          <cell r="C502" t="str">
            <v>H.</v>
          </cell>
          <cell r="E502" t="str">
            <v>Hidde</v>
          </cell>
          <cell r="F502" t="str">
            <v>Wijnstraat</v>
          </cell>
          <cell r="G502">
            <v>97</v>
          </cell>
          <cell r="H502" t="str">
            <v>B</v>
          </cell>
          <cell r="I502" t="str">
            <v>3311 BT</v>
          </cell>
          <cell r="J502" t="str">
            <v>DORDRECHT</v>
          </cell>
          <cell r="K502" t="str">
            <v>Nederland</v>
          </cell>
          <cell r="L502" t="str">
            <v>078-6313496</v>
          </cell>
          <cell r="M502" t="str">
            <v>M</v>
          </cell>
          <cell r="N502">
            <v>34820</v>
          </cell>
          <cell r="O502">
            <v>8</v>
          </cell>
          <cell r="P502">
            <v>8</v>
          </cell>
          <cell r="Q502" t="str">
            <v>snowtiger_lol@hotmail.com</v>
          </cell>
        </row>
        <row r="503">
          <cell r="A503">
            <v>25345478</v>
          </cell>
          <cell r="B503" t="str">
            <v>Schild</v>
          </cell>
          <cell r="C503" t="str">
            <v>R.</v>
          </cell>
          <cell r="E503" t="str">
            <v>Ryleigh</v>
          </cell>
          <cell r="F503" t="str">
            <v>Kinkelenburg</v>
          </cell>
          <cell r="G503">
            <v>110</v>
          </cell>
          <cell r="I503" t="str">
            <v>3328 AH</v>
          </cell>
          <cell r="J503" t="str">
            <v>DORDRECHT</v>
          </cell>
          <cell r="K503" t="str">
            <v>Nederland</v>
          </cell>
          <cell r="L503" t="str">
            <v>078-6187178</v>
          </cell>
          <cell r="M503" t="str">
            <v>V</v>
          </cell>
          <cell r="N503">
            <v>37638</v>
          </cell>
          <cell r="O503">
            <v>9</v>
          </cell>
          <cell r="P503">
            <v>9</v>
          </cell>
          <cell r="Q503" t="str">
            <v>lien@leoschild.nl</v>
          </cell>
          <cell r="R503" t="str">
            <v>06-50803917</v>
          </cell>
        </row>
        <row r="504">
          <cell r="A504">
            <v>25407066</v>
          </cell>
          <cell r="B504" t="str">
            <v>Schilders</v>
          </cell>
          <cell r="C504" t="str">
            <v>A.C.</v>
          </cell>
          <cell r="E504" t="str">
            <v>Arjen</v>
          </cell>
          <cell r="F504" t="str">
            <v>Schuilenburg</v>
          </cell>
          <cell r="G504">
            <v>11</v>
          </cell>
          <cell r="I504" t="str">
            <v>3328 CH</v>
          </cell>
          <cell r="J504" t="str">
            <v>DORDRECHT</v>
          </cell>
          <cell r="K504" t="str">
            <v>Nederland</v>
          </cell>
          <cell r="L504" t="str">
            <v>078-6511500</v>
          </cell>
          <cell r="M504" t="str">
            <v>M</v>
          </cell>
          <cell r="N504">
            <v>25680</v>
          </cell>
          <cell r="O504">
            <v>8</v>
          </cell>
          <cell r="P504">
            <v>8</v>
          </cell>
          <cell r="Q504" t="str">
            <v>ka.schilders@planet.nl</v>
          </cell>
        </row>
        <row r="505">
          <cell r="A505">
            <v>25407031</v>
          </cell>
          <cell r="B505" t="str">
            <v>Schilders</v>
          </cell>
          <cell r="C505" t="str">
            <v>C.</v>
          </cell>
          <cell r="E505" t="str">
            <v>Cindy</v>
          </cell>
          <cell r="F505" t="str">
            <v>Schuilenburg</v>
          </cell>
          <cell r="G505">
            <v>11</v>
          </cell>
          <cell r="I505" t="str">
            <v>3328 CH</v>
          </cell>
          <cell r="J505" t="str">
            <v>DORDRECHT</v>
          </cell>
          <cell r="K505" t="str">
            <v>Nederland</v>
          </cell>
          <cell r="L505" t="str">
            <v>078-6511500</v>
          </cell>
          <cell r="M505" t="str">
            <v>V</v>
          </cell>
          <cell r="N505">
            <v>36913</v>
          </cell>
          <cell r="O505">
            <v>9</v>
          </cell>
          <cell r="P505">
            <v>9</v>
          </cell>
          <cell r="Q505" t="str">
            <v>cindyschilders@planet.nl</v>
          </cell>
        </row>
        <row r="506">
          <cell r="A506">
            <v>25407058</v>
          </cell>
          <cell r="B506" t="str">
            <v>Schilders</v>
          </cell>
          <cell r="C506" t="str">
            <v>K.E.</v>
          </cell>
          <cell r="E506" t="str">
            <v>Karin</v>
          </cell>
          <cell r="F506" t="str">
            <v>Schuilenburg</v>
          </cell>
          <cell r="G506">
            <v>11</v>
          </cell>
          <cell r="I506" t="str">
            <v>3328 CH</v>
          </cell>
          <cell r="J506" t="str">
            <v>DORDRECHT</v>
          </cell>
          <cell r="K506" t="str">
            <v>Nederland</v>
          </cell>
          <cell r="L506" t="str">
            <v>078-6511500</v>
          </cell>
          <cell r="M506" t="str">
            <v>V</v>
          </cell>
          <cell r="N506">
            <v>24159</v>
          </cell>
          <cell r="O506">
            <v>8</v>
          </cell>
          <cell r="P506">
            <v>8</v>
          </cell>
          <cell r="Q506" t="str">
            <v>ka.schilders@planet.nl</v>
          </cell>
        </row>
        <row r="507">
          <cell r="A507">
            <v>13665715</v>
          </cell>
          <cell r="B507" t="str">
            <v>Schilte</v>
          </cell>
          <cell r="C507" t="str">
            <v>H.</v>
          </cell>
          <cell r="E507" t="str">
            <v>Henk</v>
          </cell>
          <cell r="F507" t="str">
            <v>Van Eesterenplein</v>
          </cell>
          <cell r="G507">
            <v>155</v>
          </cell>
          <cell r="I507" t="str">
            <v>3315 KV</v>
          </cell>
          <cell r="J507" t="str">
            <v>DORDRECHT</v>
          </cell>
          <cell r="K507" t="str">
            <v>Nederland</v>
          </cell>
          <cell r="L507" t="str">
            <v>078-6210626</v>
          </cell>
          <cell r="M507" t="str">
            <v>M</v>
          </cell>
          <cell r="N507">
            <v>13160</v>
          </cell>
          <cell r="O507">
            <v>8</v>
          </cell>
          <cell r="P507">
            <v>8</v>
          </cell>
        </row>
        <row r="508">
          <cell r="A508">
            <v>25781588</v>
          </cell>
          <cell r="B508" t="str">
            <v>Schoonen</v>
          </cell>
          <cell r="C508" t="str">
            <v>M.H.M.</v>
          </cell>
          <cell r="E508" t="str">
            <v>Tamar</v>
          </cell>
          <cell r="F508" t="str">
            <v>Iroko</v>
          </cell>
          <cell r="G508">
            <v>30</v>
          </cell>
          <cell r="I508" t="str">
            <v>3315 PK</v>
          </cell>
          <cell r="J508" t="str">
            <v>DORDRECHT</v>
          </cell>
          <cell r="K508" t="str">
            <v>Nederland</v>
          </cell>
          <cell r="L508" t="str">
            <v>078-6213455</v>
          </cell>
          <cell r="M508" t="str">
            <v>V</v>
          </cell>
          <cell r="N508">
            <v>36000</v>
          </cell>
          <cell r="O508">
            <v>8</v>
          </cell>
          <cell r="P508">
            <v>8</v>
          </cell>
          <cell r="Q508" t="str">
            <v>renskesmail@hotmail.com</v>
          </cell>
          <cell r="R508" t="str">
            <v>06-22567449</v>
          </cell>
        </row>
        <row r="509">
          <cell r="A509">
            <v>27884945</v>
          </cell>
          <cell r="B509" t="str">
            <v>Schotman</v>
          </cell>
          <cell r="C509" t="str">
            <v>E.C.</v>
          </cell>
          <cell r="E509" t="str">
            <v>Muriel</v>
          </cell>
          <cell r="F509" t="str">
            <v>Haaswijkweg Oost</v>
          </cell>
          <cell r="G509">
            <v>75</v>
          </cell>
          <cell r="H509" t="str">
            <v>A</v>
          </cell>
          <cell r="I509" t="str">
            <v>3319 LB</v>
          </cell>
          <cell r="J509" t="str">
            <v>DORDRECHT</v>
          </cell>
          <cell r="K509" t="str">
            <v>Nederland</v>
          </cell>
          <cell r="L509" t="str">
            <v>078-6211554</v>
          </cell>
          <cell r="M509" t="str">
            <v>V</v>
          </cell>
          <cell r="N509">
            <v>36261</v>
          </cell>
          <cell r="O509">
            <v>9</v>
          </cell>
          <cell r="P509">
            <v>9</v>
          </cell>
        </row>
        <row r="510">
          <cell r="A510">
            <v>27884937</v>
          </cell>
          <cell r="B510" t="str">
            <v>Schotman</v>
          </cell>
          <cell r="C510" t="str">
            <v>J.C.</v>
          </cell>
          <cell r="E510" t="str">
            <v>Hans</v>
          </cell>
          <cell r="F510" t="str">
            <v>Haaswijkweg Oost</v>
          </cell>
          <cell r="G510">
            <v>75</v>
          </cell>
          <cell r="H510" t="str">
            <v>A</v>
          </cell>
          <cell r="I510" t="str">
            <v>3319 LB</v>
          </cell>
          <cell r="J510" t="str">
            <v>DORDRECHT</v>
          </cell>
          <cell r="K510" t="str">
            <v>Nederland</v>
          </cell>
          <cell r="L510" t="str">
            <v>078-6211554</v>
          </cell>
          <cell r="M510" t="str">
            <v>M</v>
          </cell>
          <cell r="N510">
            <v>23376</v>
          </cell>
          <cell r="O510">
            <v>8</v>
          </cell>
          <cell r="P510">
            <v>8</v>
          </cell>
          <cell r="R510" t="str">
            <v>06-51299495</v>
          </cell>
        </row>
        <row r="511">
          <cell r="A511">
            <v>27884953</v>
          </cell>
          <cell r="B511" t="str">
            <v>Schotman</v>
          </cell>
          <cell r="C511" t="str">
            <v>J.C.</v>
          </cell>
          <cell r="E511" t="str">
            <v>Madelon</v>
          </cell>
          <cell r="F511" t="str">
            <v>Haaswijkweg Oost</v>
          </cell>
          <cell r="G511">
            <v>75</v>
          </cell>
          <cell r="H511" t="str">
            <v>A</v>
          </cell>
          <cell r="I511" t="str">
            <v>3319 LB</v>
          </cell>
          <cell r="J511" t="str">
            <v>DORDRECHT</v>
          </cell>
          <cell r="K511" t="str">
            <v>Nederland</v>
          </cell>
          <cell r="L511" t="str">
            <v>078-6211554</v>
          </cell>
          <cell r="M511" t="str">
            <v>V</v>
          </cell>
          <cell r="N511">
            <v>36820</v>
          </cell>
          <cell r="O511">
            <v>9</v>
          </cell>
          <cell r="P511">
            <v>9</v>
          </cell>
        </row>
        <row r="512">
          <cell r="A512">
            <v>27884929</v>
          </cell>
          <cell r="B512" t="str">
            <v>Schotman</v>
          </cell>
          <cell r="C512" t="str">
            <v>W.A.H.</v>
          </cell>
          <cell r="E512" t="str">
            <v>Miryam</v>
          </cell>
          <cell r="F512" t="str">
            <v>Haaswijkweg Oost</v>
          </cell>
          <cell r="G512">
            <v>75</v>
          </cell>
          <cell r="H512" t="str">
            <v>A</v>
          </cell>
          <cell r="I512" t="str">
            <v>3319 LB</v>
          </cell>
          <cell r="J512" t="str">
            <v>DORDRECHT</v>
          </cell>
          <cell r="K512" t="str">
            <v>Nederland</v>
          </cell>
          <cell r="L512" t="str">
            <v>078-6211554</v>
          </cell>
          <cell r="M512" t="str">
            <v>V</v>
          </cell>
          <cell r="N512">
            <v>24428</v>
          </cell>
          <cell r="O512">
            <v>9</v>
          </cell>
          <cell r="P512">
            <v>9</v>
          </cell>
          <cell r="R512" t="str">
            <v>06-51299495</v>
          </cell>
        </row>
        <row r="513">
          <cell r="A513">
            <v>11061537</v>
          </cell>
          <cell r="B513" t="str">
            <v>Schreuder-Bossers</v>
          </cell>
          <cell r="C513" t="str">
            <v>C.M.</v>
          </cell>
          <cell r="E513" t="str">
            <v>Cora</v>
          </cell>
          <cell r="F513" t="str">
            <v>Monarda</v>
          </cell>
          <cell r="G513">
            <v>7</v>
          </cell>
          <cell r="I513" t="str">
            <v>3317 HL</v>
          </cell>
          <cell r="J513" t="str">
            <v>DORDRECHT</v>
          </cell>
          <cell r="K513" t="str">
            <v>Nederland</v>
          </cell>
          <cell r="L513" t="str">
            <v>078-6170718</v>
          </cell>
          <cell r="M513" t="str">
            <v>V</v>
          </cell>
          <cell r="N513">
            <v>12503</v>
          </cell>
          <cell r="O513">
            <v>8</v>
          </cell>
          <cell r="P513">
            <v>8</v>
          </cell>
          <cell r="Q513" t="str">
            <v>cora.schreuder@planet.nl</v>
          </cell>
          <cell r="R513" t="str">
            <v>06-53185951</v>
          </cell>
        </row>
        <row r="514">
          <cell r="A514">
            <v>26640503</v>
          </cell>
          <cell r="B514" t="str">
            <v>Schrier</v>
          </cell>
          <cell r="C514" t="str">
            <v>A.M.</v>
          </cell>
          <cell r="E514" t="str">
            <v>Martine</v>
          </cell>
          <cell r="F514" t="str">
            <v>Groenmarkt</v>
          </cell>
          <cell r="G514">
            <v>87</v>
          </cell>
          <cell r="I514" t="str">
            <v>3311 BD</v>
          </cell>
          <cell r="J514" t="str">
            <v>DORDRECHT</v>
          </cell>
          <cell r="K514" t="str">
            <v>Nederland</v>
          </cell>
          <cell r="L514" t="str">
            <v>078-8802060</v>
          </cell>
          <cell r="M514" t="str">
            <v>V</v>
          </cell>
          <cell r="N514">
            <v>34311</v>
          </cell>
          <cell r="O514">
            <v>8</v>
          </cell>
          <cell r="P514">
            <v>8</v>
          </cell>
          <cell r="Q514" t="str">
            <v>lenette.stam@online.nl</v>
          </cell>
        </row>
        <row r="515">
          <cell r="A515">
            <v>11059281</v>
          </cell>
          <cell r="B515" t="str">
            <v>Schuerman</v>
          </cell>
          <cell r="C515" t="str">
            <v>P.</v>
          </cell>
          <cell r="E515" t="str">
            <v>Paul</v>
          </cell>
          <cell r="F515" t="str">
            <v>Campanula</v>
          </cell>
          <cell r="G515">
            <v>35</v>
          </cell>
          <cell r="I515" t="str">
            <v>3317 HB</v>
          </cell>
          <cell r="J515" t="str">
            <v>DORDRECHT</v>
          </cell>
          <cell r="K515" t="str">
            <v>Nederland</v>
          </cell>
          <cell r="L515" t="str">
            <v>078-6172583</v>
          </cell>
          <cell r="M515" t="str">
            <v>M</v>
          </cell>
          <cell r="N515">
            <v>14381</v>
          </cell>
          <cell r="O515">
            <v>8</v>
          </cell>
          <cell r="P515">
            <v>8</v>
          </cell>
          <cell r="Q515" t="str">
            <v>marianne.schuerman@kpnplanet.nl</v>
          </cell>
        </row>
        <row r="516">
          <cell r="A516">
            <v>11057351</v>
          </cell>
          <cell r="B516" t="str">
            <v>Schuerman-van Bree</v>
          </cell>
          <cell r="C516" t="str">
            <v>M.</v>
          </cell>
          <cell r="E516" t="str">
            <v>Marianne</v>
          </cell>
          <cell r="F516" t="str">
            <v>Campanula</v>
          </cell>
          <cell r="G516">
            <v>35</v>
          </cell>
          <cell r="I516" t="str">
            <v>3317 HB</v>
          </cell>
          <cell r="J516" t="str">
            <v>DORDRECHT</v>
          </cell>
          <cell r="K516" t="str">
            <v>Nederland</v>
          </cell>
          <cell r="L516" t="str">
            <v>078-6172583</v>
          </cell>
          <cell r="M516" t="str">
            <v>V</v>
          </cell>
          <cell r="N516">
            <v>15052</v>
          </cell>
          <cell r="O516">
            <v>7</v>
          </cell>
          <cell r="P516">
            <v>7</v>
          </cell>
          <cell r="Q516" t="str">
            <v>marianne.schuerman@kpnplanet.nl</v>
          </cell>
        </row>
        <row r="517">
          <cell r="A517">
            <v>19792891</v>
          </cell>
          <cell r="B517" t="str">
            <v>Schulte</v>
          </cell>
          <cell r="C517" t="str">
            <v>R.</v>
          </cell>
          <cell r="E517" t="str">
            <v>Remko</v>
          </cell>
          <cell r="F517" t="str">
            <v>Vrieseweg</v>
          </cell>
          <cell r="G517">
            <v>137</v>
          </cell>
          <cell r="I517" t="str">
            <v>3311 NV</v>
          </cell>
          <cell r="J517" t="str">
            <v>DORDRECHT</v>
          </cell>
          <cell r="K517" t="str">
            <v>Nederland</v>
          </cell>
          <cell r="L517" t="str">
            <v>06-46740304</v>
          </cell>
          <cell r="M517" t="str">
            <v>M</v>
          </cell>
          <cell r="N517">
            <v>24531</v>
          </cell>
          <cell r="O517">
            <v>8</v>
          </cell>
          <cell r="P517">
            <v>8</v>
          </cell>
          <cell r="Q517" t="str">
            <v>r.schulte@hetnet.nl</v>
          </cell>
          <cell r="R517" t="str">
            <v>06-46740304</v>
          </cell>
        </row>
        <row r="518">
          <cell r="A518">
            <v>27285626</v>
          </cell>
          <cell r="B518" t="str">
            <v>Schulte Wirjo</v>
          </cell>
          <cell r="C518" t="str">
            <v>I.</v>
          </cell>
          <cell r="E518" t="str">
            <v>Ingrid</v>
          </cell>
          <cell r="F518" t="str">
            <v>Vrieseweg</v>
          </cell>
          <cell r="G518">
            <v>137</v>
          </cell>
          <cell r="H518" t="str">
            <v>C</v>
          </cell>
          <cell r="I518" t="str">
            <v>3311 NV</v>
          </cell>
          <cell r="J518" t="str">
            <v>DORDRECHT</v>
          </cell>
          <cell r="K518" t="str">
            <v>Nederland</v>
          </cell>
          <cell r="L518" t="str">
            <v>06-15959511</v>
          </cell>
          <cell r="M518" t="str">
            <v>V</v>
          </cell>
          <cell r="N518">
            <v>25720</v>
          </cell>
          <cell r="O518">
            <v>9</v>
          </cell>
          <cell r="P518">
            <v>9</v>
          </cell>
          <cell r="Q518" t="str">
            <v>i.wirjo@hetnet.nl</v>
          </cell>
          <cell r="R518" t="str">
            <v>06-15959511</v>
          </cell>
        </row>
        <row r="519">
          <cell r="A519">
            <v>12035238</v>
          </cell>
          <cell r="B519" t="str">
            <v>Seidel</v>
          </cell>
          <cell r="C519" t="str">
            <v>L.</v>
          </cell>
          <cell r="E519" t="str">
            <v>Like</v>
          </cell>
          <cell r="F519" t="str">
            <v>Dorpsstraat</v>
          </cell>
          <cell r="G519">
            <v>65</v>
          </cell>
          <cell r="I519" t="str">
            <v>2969 AD</v>
          </cell>
          <cell r="J519" t="str">
            <v>OUD-ALBLAS</v>
          </cell>
          <cell r="K519" t="str">
            <v>Nederland</v>
          </cell>
          <cell r="L519" t="str">
            <v>0184-692976</v>
          </cell>
          <cell r="M519" t="str">
            <v>V</v>
          </cell>
          <cell r="N519">
            <v>19766</v>
          </cell>
          <cell r="O519">
            <v>8</v>
          </cell>
          <cell r="P519">
            <v>8</v>
          </cell>
          <cell r="Q519" t="str">
            <v>seideltuijtel@kpnmail.nl</v>
          </cell>
        </row>
        <row r="520">
          <cell r="A520">
            <v>27580377</v>
          </cell>
          <cell r="B520" t="str">
            <v>Sereke</v>
          </cell>
          <cell r="C520" t="str">
            <v>F.</v>
          </cell>
          <cell r="E520" t="str">
            <v>Feiven</v>
          </cell>
          <cell r="F520" t="str">
            <v>Leeuwstraat</v>
          </cell>
          <cell r="G520">
            <v>278</v>
          </cell>
          <cell r="I520" t="str">
            <v>3318 VL</v>
          </cell>
          <cell r="J520" t="str">
            <v>DORDRECHT</v>
          </cell>
          <cell r="K520" t="str">
            <v>Nederland</v>
          </cell>
          <cell r="L520" t="str">
            <v>06-52382425</v>
          </cell>
          <cell r="M520" t="str">
            <v>V</v>
          </cell>
          <cell r="N520">
            <v>32822</v>
          </cell>
          <cell r="O520">
            <v>9</v>
          </cell>
          <cell r="P520">
            <v>9</v>
          </cell>
          <cell r="Q520" t="str">
            <v>feiven_o1@hotmail.com</v>
          </cell>
          <cell r="R520" t="str">
            <v>06-52382425</v>
          </cell>
        </row>
        <row r="521">
          <cell r="A521">
            <v>27402541</v>
          </cell>
          <cell r="B521" t="str">
            <v>Sevinc</v>
          </cell>
          <cell r="C521" t="str">
            <v>S.</v>
          </cell>
          <cell r="E521" t="str">
            <v>Seher</v>
          </cell>
          <cell r="F521" t="str">
            <v>Vossiusstraat</v>
          </cell>
          <cell r="G521">
            <v>26</v>
          </cell>
          <cell r="I521" t="str">
            <v>3314 BW</v>
          </cell>
          <cell r="J521" t="str">
            <v>DORDRECHT</v>
          </cell>
          <cell r="K521" t="str">
            <v>Nederland</v>
          </cell>
          <cell r="L521" t="str">
            <v>06-331033929</v>
          </cell>
          <cell r="M521" t="str">
            <v>V</v>
          </cell>
          <cell r="N521">
            <v>37653</v>
          </cell>
          <cell r="O521">
            <v>9</v>
          </cell>
          <cell r="P521">
            <v>9</v>
          </cell>
          <cell r="Q521" t="str">
            <v>alanozu1976@hotmail.com</v>
          </cell>
          <cell r="R521" t="str">
            <v>06-41994661</v>
          </cell>
        </row>
        <row r="522">
          <cell r="A522">
            <v>11061545</v>
          </cell>
          <cell r="B522" t="str">
            <v>Seyffert</v>
          </cell>
          <cell r="C522" t="str">
            <v>C.J.</v>
          </cell>
          <cell r="E522" t="str">
            <v>Kees</v>
          </cell>
          <cell r="F522" t="str">
            <v>Beukenlaan</v>
          </cell>
          <cell r="G522">
            <v>5</v>
          </cell>
          <cell r="I522" t="str">
            <v>3319 SB</v>
          </cell>
          <cell r="J522" t="str">
            <v>DORDRECHT</v>
          </cell>
          <cell r="K522" t="str">
            <v>Nederland</v>
          </cell>
          <cell r="L522" t="str">
            <v>078-6162498</v>
          </cell>
          <cell r="M522" t="str">
            <v>M</v>
          </cell>
          <cell r="N522">
            <v>11556</v>
          </cell>
          <cell r="O522">
            <v>8</v>
          </cell>
          <cell r="P522">
            <v>8</v>
          </cell>
          <cell r="Q522" t="str">
            <v>c.seyffert@chello.nl</v>
          </cell>
        </row>
        <row r="523">
          <cell r="A523">
            <v>11061553</v>
          </cell>
          <cell r="B523" t="str">
            <v>Seyffert</v>
          </cell>
          <cell r="C523" t="str">
            <v>K.</v>
          </cell>
          <cell r="E523" t="str">
            <v>Karin</v>
          </cell>
          <cell r="F523" t="str">
            <v>Bijwater</v>
          </cell>
          <cell r="G523">
            <v>15</v>
          </cell>
          <cell r="I523" t="str">
            <v>3317 MG</v>
          </cell>
          <cell r="J523" t="str">
            <v>DORDRECHT</v>
          </cell>
          <cell r="K523" t="str">
            <v>Nederland</v>
          </cell>
          <cell r="L523" t="str">
            <v>06-22515014</v>
          </cell>
          <cell r="M523" t="str">
            <v>V</v>
          </cell>
          <cell r="N523">
            <v>21960</v>
          </cell>
          <cell r="O523">
            <v>7</v>
          </cell>
          <cell r="P523">
            <v>6</v>
          </cell>
          <cell r="Q523" t="str">
            <v>K.seyffert@asz.nl</v>
          </cell>
          <cell r="R523" t="str">
            <v>06-22515014</v>
          </cell>
        </row>
        <row r="524">
          <cell r="A524">
            <v>11394463</v>
          </cell>
          <cell r="B524" t="str">
            <v>Seyffert-Bosman</v>
          </cell>
          <cell r="C524" t="str">
            <v>R.</v>
          </cell>
          <cell r="E524" t="str">
            <v>Riet</v>
          </cell>
          <cell r="F524" t="str">
            <v>Beukenlaan</v>
          </cell>
          <cell r="G524">
            <v>5</v>
          </cell>
          <cell r="I524" t="str">
            <v>3319 SB</v>
          </cell>
          <cell r="J524" t="str">
            <v>DORDRECHT</v>
          </cell>
          <cell r="K524" t="str">
            <v>Nederland</v>
          </cell>
          <cell r="L524" t="str">
            <v>078-6162498</v>
          </cell>
          <cell r="M524" t="str">
            <v>V</v>
          </cell>
          <cell r="N524">
            <v>12026</v>
          </cell>
          <cell r="O524">
            <v>8</v>
          </cell>
          <cell r="P524">
            <v>8</v>
          </cell>
          <cell r="Q524" t="str">
            <v>rietbosman@hotmail.com</v>
          </cell>
        </row>
        <row r="525">
          <cell r="A525">
            <v>14109247</v>
          </cell>
          <cell r="B525" t="str">
            <v>Sint Annaland</v>
          </cell>
          <cell r="C525" t="str">
            <v>E.</v>
          </cell>
          <cell r="D525" t="str">
            <v>van</v>
          </cell>
          <cell r="E525" t="str">
            <v>Lizette</v>
          </cell>
          <cell r="F525" t="str">
            <v>Postbus</v>
          </cell>
          <cell r="G525">
            <v>1041</v>
          </cell>
          <cell r="I525" t="str">
            <v>3300 BA</v>
          </cell>
          <cell r="J525" t="str">
            <v>DORDRECHT</v>
          </cell>
          <cell r="K525" t="str">
            <v>Nederland</v>
          </cell>
          <cell r="L525" t="str">
            <v>078-6137070</v>
          </cell>
          <cell r="M525" t="str">
            <v>V</v>
          </cell>
          <cell r="N525">
            <v>19207</v>
          </cell>
          <cell r="O525">
            <v>7</v>
          </cell>
          <cell r="P525">
            <v>7</v>
          </cell>
          <cell r="Q525" t="str">
            <v>avontuur@elsw.nl</v>
          </cell>
        </row>
        <row r="526">
          <cell r="A526">
            <v>12188999</v>
          </cell>
          <cell r="B526" t="str">
            <v>Slotboom</v>
          </cell>
          <cell r="C526" t="str">
            <v>M.B.</v>
          </cell>
          <cell r="E526" t="str">
            <v>Marjan</v>
          </cell>
          <cell r="F526" t="str">
            <v>Statenplein</v>
          </cell>
          <cell r="G526">
            <v>100</v>
          </cell>
          <cell r="I526" t="str">
            <v>3311 NH</v>
          </cell>
          <cell r="J526" t="str">
            <v>DORDRECHT</v>
          </cell>
          <cell r="K526" t="str">
            <v>Nederland</v>
          </cell>
          <cell r="L526" t="str">
            <v>06-47625488</v>
          </cell>
          <cell r="M526" t="str">
            <v>V</v>
          </cell>
          <cell r="N526">
            <v>21326</v>
          </cell>
          <cell r="O526">
            <v>7</v>
          </cell>
          <cell r="P526">
            <v>7</v>
          </cell>
          <cell r="Q526" t="str">
            <v>m.driel81@chello.nl</v>
          </cell>
          <cell r="R526" t="str">
            <v>06-47625488</v>
          </cell>
        </row>
        <row r="527">
          <cell r="A527">
            <v>14756773</v>
          </cell>
          <cell r="B527" t="str">
            <v>Smit</v>
          </cell>
          <cell r="C527" t="str">
            <v>D.</v>
          </cell>
          <cell r="E527" t="str">
            <v>Daphne</v>
          </cell>
          <cell r="F527" t="str">
            <v>Bladgroen</v>
          </cell>
          <cell r="G527">
            <v>29</v>
          </cell>
          <cell r="I527" t="str">
            <v>2718 ED</v>
          </cell>
          <cell r="J527" t="str">
            <v>ZOETERMEER</v>
          </cell>
          <cell r="K527" t="str">
            <v>Nederland</v>
          </cell>
          <cell r="L527" t="str">
            <v>079-3610759</v>
          </cell>
          <cell r="M527" t="str">
            <v>V</v>
          </cell>
          <cell r="N527">
            <v>31261</v>
          </cell>
          <cell r="O527">
            <v>3</v>
          </cell>
          <cell r="P527">
            <v>3</v>
          </cell>
          <cell r="Q527" t="str">
            <v>smi00695@planet.nl;daphnesmit@planet.nl</v>
          </cell>
          <cell r="R527" t="str">
            <v>06-12107692</v>
          </cell>
        </row>
        <row r="528">
          <cell r="A528">
            <v>26341549</v>
          </cell>
          <cell r="B528" t="str">
            <v>Smit</v>
          </cell>
          <cell r="C528" t="str">
            <v>S.</v>
          </cell>
          <cell r="E528" t="str">
            <v>Sjors</v>
          </cell>
          <cell r="F528" t="str">
            <v>Steegoversloot</v>
          </cell>
          <cell r="G528">
            <v>12</v>
          </cell>
          <cell r="I528" t="str">
            <v>3311 PP</v>
          </cell>
          <cell r="J528" t="str">
            <v>DORDRECHT</v>
          </cell>
          <cell r="K528" t="str">
            <v>Nederland</v>
          </cell>
          <cell r="L528" t="str">
            <v>078-6146634</v>
          </cell>
          <cell r="M528" t="str">
            <v>M</v>
          </cell>
          <cell r="N528">
            <v>35524</v>
          </cell>
          <cell r="O528">
            <v>8</v>
          </cell>
          <cell r="P528">
            <v>8</v>
          </cell>
          <cell r="Q528" t="str">
            <v>m.smit29@chello.nl</v>
          </cell>
        </row>
        <row r="529">
          <cell r="A529">
            <v>19068271</v>
          </cell>
          <cell r="B529" t="str">
            <v>Smits</v>
          </cell>
          <cell r="C529" t="str">
            <v>D.</v>
          </cell>
          <cell r="E529" t="str">
            <v>Denise</v>
          </cell>
          <cell r="F529" t="str">
            <v>Jacob Vrijstraat</v>
          </cell>
          <cell r="G529">
            <v>41</v>
          </cell>
          <cell r="I529" t="str">
            <v>3076 JE</v>
          </cell>
          <cell r="J529" t="str">
            <v>ROTTERDAM</v>
          </cell>
          <cell r="K529" t="str">
            <v>Nederland</v>
          </cell>
          <cell r="L529" t="str">
            <v>010-4198043</v>
          </cell>
          <cell r="M529" t="str">
            <v>V</v>
          </cell>
          <cell r="N529">
            <v>34055</v>
          </cell>
          <cell r="O529">
            <v>3</v>
          </cell>
          <cell r="P529">
            <v>4</v>
          </cell>
        </row>
        <row r="530">
          <cell r="A530">
            <v>15457893</v>
          </cell>
          <cell r="B530" t="str">
            <v>Smits</v>
          </cell>
          <cell r="C530" t="str">
            <v>G.</v>
          </cell>
          <cell r="E530" t="str">
            <v>Glenn</v>
          </cell>
          <cell r="F530" t="str">
            <v>Jacob Vrijstraat</v>
          </cell>
          <cell r="G530">
            <v>41</v>
          </cell>
          <cell r="I530" t="str">
            <v>3076 JE</v>
          </cell>
          <cell r="J530" t="str">
            <v>ROTTERDAM</v>
          </cell>
          <cell r="K530" t="str">
            <v>Nederland</v>
          </cell>
          <cell r="L530" t="str">
            <v>010-4198043</v>
          </cell>
          <cell r="M530" t="str">
            <v>M</v>
          </cell>
          <cell r="N530">
            <v>33170</v>
          </cell>
          <cell r="O530">
            <v>2</v>
          </cell>
          <cell r="P530">
            <v>3</v>
          </cell>
          <cell r="Q530" t="str">
            <v>glenn_kraijcek12@hotmail.com</v>
          </cell>
          <cell r="R530" t="str">
            <v>06-42297170</v>
          </cell>
        </row>
        <row r="531">
          <cell r="A531">
            <v>26234416</v>
          </cell>
          <cell r="B531" t="str">
            <v>Snijders</v>
          </cell>
          <cell r="C531" t="str">
            <v>D.V.</v>
          </cell>
          <cell r="E531" t="str">
            <v>Daan</v>
          </cell>
          <cell r="F531" t="str">
            <v>Korte Scheidingsweg</v>
          </cell>
          <cell r="G531">
            <v>5</v>
          </cell>
          <cell r="I531" t="str">
            <v>3312 JM</v>
          </cell>
          <cell r="J531" t="str">
            <v>DORDRECHT</v>
          </cell>
          <cell r="K531" t="str">
            <v>Nederland</v>
          </cell>
          <cell r="L531" t="str">
            <v>078-6314613</v>
          </cell>
          <cell r="M531" t="str">
            <v>M</v>
          </cell>
          <cell r="N531">
            <v>37272</v>
          </cell>
          <cell r="O531">
            <v>9</v>
          </cell>
          <cell r="P531">
            <v>9</v>
          </cell>
          <cell r="Q531" t="str">
            <v>rssmg@planet.nl</v>
          </cell>
        </row>
        <row r="532">
          <cell r="A532">
            <v>27899063</v>
          </cell>
          <cell r="B532" t="str">
            <v>Snijders</v>
          </cell>
          <cell r="C532" t="str">
            <v>L.L.</v>
          </cell>
          <cell r="E532" t="str">
            <v>Laura</v>
          </cell>
          <cell r="F532" t="str">
            <v>Korte Scheidingsweg</v>
          </cell>
          <cell r="G532">
            <v>5</v>
          </cell>
          <cell r="I532" t="str">
            <v>3312 JM</v>
          </cell>
          <cell r="J532" t="str">
            <v>DORDRECHT</v>
          </cell>
          <cell r="K532" t="str">
            <v>Nederland</v>
          </cell>
          <cell r="L532" t="str">
            <v>078-6314613</v>
          </cell>
          <cell r="M532" t="str">
            <v>V</v>
          </cell>
          <cell r="N532">
            <v>37844</v>
          </cell>
          <cell r="O532">
            <v>9</v>
          </cell>
          <cell r="P532">
            <v>9</v>
          </cell>
          <cell r="Q532" t="str">
            <v>rssmg@planet.nl</v>
          </cell>
        </row>
        <row r="533">
          <cell r="A533">
            <v>11061111</v>
          </cell>
          <cell r="B533" t="str">
            <v>Snoek-Mocking</v>
          </cell>
          <cell r="C533" t="str">
            <v>Y.J.M.</v>
          </cell>
          <cell r="E533" t="str">
            <v>Yvonne</v>
          </cell>
          <cell r="F533" t="str">
            <v>Bourbonhof</v>
          </cell>
          <cell r="G533">
            <v>33</v>
          </cell>
          <cell r="I533" t="str">
            <v>3329 BK</v>
          </cell>
          <cell r="J533" t="str">
            <v>DORDRECHT</v>
          </cell>
          <cell r="K533" t="str">
            <v>Nederland</v>
          </cell>
          <cell r="L533" t="str">
            <v>078-6161044</v>
          </cell>
          <cell r="M533" t="str">
            <v>V</v>
          </cell>
          <cell r="N533">
            <v>22729</v>
          </cell>
          <cell r="O533">
            <v>8</v>
          </cell>
          <cell r="P533">
            <v>7</v>
          </cell>
          <cell r="Q533" t="str">
            <v>yvonne.snoek@tiscali.nl</v>
          </cell>
        </row>
        <row r="534">
          <cell r="A534">
            <v>26660504</v>
          </cell>
          <cell r="B534" t="str">
            <v>Snoo</v>
          </cell>
          <cell r="C534" t="str">
            <v>R.</v>
          </cell>
          <cell r="D534" t="str">
            <v>de</v>
          </cell>
          <cell r="E534" t="str">
            <v>Roos</v>
          </cell>
          <cell r="F534" t="str">
            <v>Groenmarkt</v>
          </cell>
          <cell r="G534">
            <v>41</v>
          </cell>
          <cell r="I534" t="str">
            <v>3311 BD</v>
          </cell>
          <cell r="J534" t="str">
            <v>DORDRECHT</v>
          </cell>
          <cell r="K534" t="str">
            <v>Nederland</v>
          </cell>
          <cell r="L534" t="str">
            <v>078-6135098</v>
          </cell>
          <cell r="M534" t="str">
            <v>V</v>
          </cell>
          <cell r="N534">
            <v>34588</v>
          </cell>
          <cell r="O534">
            <v>8</v>
          </cell>
          <cell r="P534">
            <v>8</v>
          </cell>
          <cell r="Q534" t="str">
            <v>roos.is@live.nl</v>
          </cell>
          <cell r="R534" t="str">
            <v>06-25383981</v>
          </cell>
        </row>
        <row r="535">
          <cell r="A535">
            <v>18082297</v>
          </cell>
          <cell r="B535" t="str">
            <v>Soethoudt</v>
          </cell>
          <cell r="C535" t="str">
            <v>M.A.</v>
          </cell>
          <cell r="E535" t="str">
            <v>Marlies</v>
          </cell>
          <cell r="F535" t="str">
            <v>Singel</v>
          </cell>
          <cell r="G535">
            <v>242</v>
          </cell>
          <cell r="H535" t="str">
            <v>A</v>
          </cell>
          <cell r="I535" t="str">
            <v>3311 KV</v>
          </cell>
          <cell r="J535" t="str">
            <v>DORDRECHT</v>
          </cell>
          <cell r="K535" t="str">
            <v>Nederland</v>
          </cell>
          <cell r="L535" t="str">
            <v>078-6146212</v>
          </cell>
          <cell r="M535" t="str">
            <v>V</v>
          </cell>
          <cell r="N535">
            <v>21736</v>
          </cell>
          <cell r="O535">
            <v>8</v>
          </cell>
          <cell r="P535">
            <v>8</v>
          </cell>
          <cell r="Q535" t="str">
            <v>marlies@lasoet.nl</v>
          </cell>
        </row>
        <row r="536">
          <cell r="A536">
            <v>18865291</v>
          </cell>
          <cell r="B536" t="str">
            <v>Spaninxs</v>
          </cell>
          <cell r="C536" t="str">
            <v>R.</v>
          </cell>
          <cell r="E536" t="str">
            <v>Remco</v>
          </cell>
          <cell r="F536" t="str">
            <v>Rietvoorn</v>
          </cell>
          <cell r="G536">
            <v>7</v>
          </cell>
          <cell r="I536" t="str">
            <v>3356 EG</v>
          </cell>
          <cell r="J536" t="str">
            <v>PAPENDRECHT</v>
          </cell>
          <cell r="K536" t="str">
            <v>Nederland</v>
          </cell>
          <cell r="L536" t="str">
            <v>078-6514988</v>
          </cell>
          <cell r="M536" t="str">
            <v>M</v>
          </cell>
          <cell r="N536">
            <v>24842</v>
          </cell>
          <cell r="O536">
            <v>7</v>
          </cell>
          <cell r="P536">
            <v>6</v>
          </cell>
          <cell r="Q536" t="str">
            <v>info@r-spaninxs.speedlinq.nl</v>
          </cell>
        </row>
        <row r="537">
          <cell r="A537">
            <v>17890527</v>
          </cell>
          <cell r="B537" t="str">
            <v>Spanje</v>
          </cell>
          <cell r="C537" t="str">
            <v>Y.</v>
          </cell>
          <cell r="D537" t="str">
            <v>van</v>
          </cell>
          <cell r="E537" t="str">
            <v>Yolanda</v>
          </cell>
          <cell r="F537" t="str">
            <v>Arentsburg</v>
          </cell>
          <cell r="G537">
            <v>23</v>
          </cell>
          <cell r="I537" t="str">
            <v>3328 TA</v>
          </cell>
          <cell r="J537" t="str">
            <v>DORDRECHT</v>
          </cell>
          <cell r="K537" t="str">
            <v>Nederland</v>
          </cell>
          <cell r="L537" t="str">
            <v>078-6512792</v>
          </cell>
          <cell r="M537" t="str">
            <v>V</v>
          </cell>
          <cell r="N537">
            <v>24982</v>
          </cell>
          <cell r="O537">
            <v>6</v>
          </cell>
          <cell r="P537">
            <v>7</v>
          </cell>
          <cell r="Q537" t="str">
            <v>vanspanje@chello.nl</v>
          </cell>
          <cell r="R537" t="str">
            <v>06-23798640</v>
          </cell>
        </row>
        <row r="538">
          <cell r="A538">
            <v>21481857</v>
          </cell>
          <cell r="B538" t="str">
            <v>Spanje-Lawende</v>
          </cell>
          <cell r="C538" t="str">
            <v>A.</v>
          </cell>
          <cell r="D538" t="str">
            <v>van</v>
          </cell>
          <cell r="E538" t="str">
            <v>Anneke</v>
          </cell>
          <cell r="F538" t="str">
            <v>Bramengaarde</v>
          </cell>
          <cell r="G538">
            <v>38</v>
          </cell>
          <cell r="I538" t="str">
            <v>3344 PE</v>
          </cell>
          <cell r="J538" t="str">
            <v>HENDRIK-IDO-AMBACHT</v>
          </cell>
          <cell r="K538" t="str">
            <v>Nederland</v>
          </cell>
          <cell r="L538" t="str">
            <v>078-6177673</v>
          </cell>
          <cell r="M538" t="str">
            <v>V</v>
          </cell>
          <cell r="N538">
            <v>24110</v>
          </cell>
          <cell r="O538">
            <v>8</v>
          </cell>
          <cell r="P538">
            <v>8</v>
          </cell>
          <cell r="Q538" t="str">
            <v>fam.vanspanje@wanadoo.nl</v>
          </cell>
        </row>
        <row r="539">
          <cell r="A539">
            <v>15366324</v>
          </cell>
          <cell r="B539" t="str">
            <v>Spierdijk</v>
          </cell>
          <cell r="C539" t="str">
            <v>F.J.</v>
          </cell>
          <cell r="E539" t="str">
            <v>Folkert</v>
          </cell>
          <cell r="F539" t="str">
            <v>Wolwevershaven</v>
          </cell>
          <cell r="G539">
            <v>7</v>
          </cell>
          <cell r="I539" t="str">
            <v>3311 AV</v>
          </cell>
          <cell r="J539" t="str">
            <v>DORDRECHT</v>
          </cell>
          <cell r="K539" t="str">
            <v>Nederland</v>
          </cell>
          <cell r="L539" t="str">
            <v>078-6148251</v>
          </cell>
          <cell r="M539" t="str">
            <v>M</v>
          </cell>
          <cell r="N539">
            <v>32717</v>
          </cell>
          <cell r="O539">
            <v>6</v>
          </cell>
          <cell r="P539">
            <v>6</v>
          </cell>
          <cell r="Q539" t="str">
            <v>fjspierdijk@hotmail.com</v>
          </cell>
          <cell r="R539" t="str">
            <v>06-25331195</v>
          </cell>
        </row>
        <row r="540">
          <cell r="A540">
            <v>11061634</v>
          </cell>
          <cell r="B540" t="str">
            <v>Sponselee</v>
          </cell>
          <cell r="C540" t="str">
            <v>P.J.M.</v>
          </cell>
          <cell r="E540" t="str">
            <v>Peter</v>
          </cell>
          <cell r="F540" t="str">
            <v>Wittenstein</v>
          </cell>
          <cell r="G540">
            <v>70</v>
          </cell>
          <cell r="I540" t="str">
            <v>3328 MS</v>
          </cell>
          <cell r="J540" t="str">
            <v>DORDRECHT</v>
          </cell>
          <cell r="K540" t="str">
            <v>Nederland</v>
          </cell>
          <cell r="L540" t="str">
            <v>078-6172441</v>
          </cell>
          <cell r="M540" t="str">
            <v>M</v>
          </cell>
          <cell r="N540">
            <v>18097</v>
          </cell>
          <cell r="O540">
            <v>6</v>
          </cell>
          <cell r="P540">
            <v>6</v>
          </cell>
          <cell r="Q540" t="str">
            <v>may@drechtsoft.nl</v>
          </cell>
        </row>
        <row r="541">
          <cell r="A541">
            <v>12812846</v>
          </cell>
          <cell r="B541" t="str">
            <v>Sponselee-Ragudo</v>
          </cell>
          <cell r="C541" t="str">
            <v>A.M.</v>
          </cell>
          <cell r="E541" t="str">
            <v>May</v>
          </cell>
          <cell r="F541" t="str">
            <v>Wittenstein</v>
          </cell>
          <cell r="G541">
            <v>70</v>
          </cell>
          <cell r="I541" t="str">
            <v>3328 MS</v>
          </cell>
          <cell r="J541" t="str">
            <v>DORDRECHT</v>
          </cell>
          <cell r="K541" t="str">
            <v>Nederland</v>
          </cell>
          <cell r="L541" t="str">
            <v>078-6172441</v>
          </cell>
          <cell r="M541" t="str">
            <v>V</v>
          </cell>
          <cell r="N541">
            <v>23872</v>
          </cell>
          <cell r="O541">
            <v>6</v>
          </cell>
          <cell r="P541">
            <v>5</v>
          </cell>
          <cell r="Q541" t="str">
            <v>may@drechtsoft.nl</v>
          </cell>
        </row>
        <row r="542">
          <cell r="A542">
            <v>11499923</v>
          </cell>
          <cell r="B542" t="str">
            <v>Spruit</v>
          </cell>
          <cell r="C542" t="str">
            <v>G.</v>
          </cell>
          <cell r="E542" t="str">
            <v>Greetje</v>
          </cell>
          <cell r="F542" t="str">
            <v>Godetia</v>
          </cell>
          <cell r="G542">
            <v>40</v>
          </cell>
          <cell r="I542" t="str">
            <v>3317 HK</v>
          </cell>
          <cell r="J542" t="str">
            <v>DORDRECHT</v>
          </cell>
          <cell r="K542" t="str">
            <v>Nederland</v>
          </cell>
          <cell r="L542" t="str">
            <v>078-6178565</v>
          </cell>
          <cell r="M542" t="str">
            <v>V</v>
          </cell>
          <cell r="N542">
            <v>18897</v>
          </cell>
          <cell r="O542">
            <v>8</v>
          </cell>
          <cell r="P542">
            <v>8</v>
          </cell>
          <cell r="Q542" t="str">
            <v>fvannoort@scarlet.nl</v>
          </cell>
        </row>
        <row r="543">
          <cell r="A543">
            <v>11061642</v>
          </cell>
          <cell r="B543" t="str">
            <v>Staat</v>
          </cell>
          <cell r="C543" t="str">
            <v>W.</v>
          </cell>
          <cell r="E543" t="str">
            <v>Wim</v>
          </cell>
          <cell r="F543" t="str">
            <v>Boogschutter</v>
          </cell>
          <cell r="G543">
            <v>52</v>
          </cell>
          <cell r="I543" t="str">
            <v>3328 KC</v>
          </cell>
          <cell r="J543" t="str">
            <v>DORDRECHT</v>
          </cell>
          <cell r="K543" t="str">
            <v>Nederland</v>
          </cell>
          <cell r="L543" t="str">
            <v>078-6173432</v>
          </cell>
          <cell r="M543" t="str">
            <v>M</v>
          </cell>
          <cell r="N543">
            <v>15835</v>
          </cell>
          <cell r="O543">
            <v>7</v>
          </cell>
          <cell r="P543">
            <v>6</v>
          </cell>
          <cell r="Q543" t="str">
            <v>w.staat@freeler.nl</v>
          </cell>
        </row>
        <row r="544">
          <cell r="A544">
            <v>11692235</v>
          </cell>
          <cell r="B544" t="str">
            <v>Steinfort</v>
          </cell>
          <cell r="C544" t="str">
            <v>G.</v>
          </cell>
          <cell r="E544" t="str">
            <v>Guus</v>
          </cell>
          <cell r="F544" t="str">
            <v>Wielingenstraat</v>
          </cell>
          <cell r="G544">
            <v>27</v>
          </cell>
          <cell r="I544" t="str">
            <v>3319 EV</v>
          </cell>
          <cell r="J544" t="str">
            <v>DORDRECHT</v>
          </cell>
          <cell r="K544" t="str">
            <v>Nederland</v>
          </cell>
          <cell r="L544" t="str">
            <v>078-6186363</v>
          </cell>
          <cell r="M544" t="str">
            <v>M</v>
          </cell>
          <cell r="N544">
            <v>13073</v>
          </cell>
          <cell r="O544">
            <v>8</v>
          </cell>
          <cell r="P544">
            <v>8</v>
          </cell>
          <cell r="Q544" t="str">
            <v>guussteinfort@gmail.com</v>
          </cell>
          <cell r="R544" t="str">
            <v>06-23078448</v>
          </cell>
        </row>
        <row r="545">
          <cell r="A545">
            <v>27364240</v>
          </cell>
          <cell r="B545" t="str">
            <v>Stevens</v>
          </cell>
          <cell r="C545" t="str">
            <v>A.A.</v>
          </cell>
          <cell r="E545" t="str">
            <v>Aster</v>
          </cell>
          <cell r="F545" t="str">
            <v>Larikshof</v>
          </cell>
          <cell r="G545">
            <v>30</v>
          </cell>
          <cell r="I545" t="str">
            <v>3355 RD</v>
          </cell>
          <cell r="J545" t="str">
            <v>PAPENDRECHT</v>
          </cell>
          <cell r="K545" t="str">
            <v>Nederland</v>
          </cell>
          <cell r="L545" t="str">
            <v>078-6159021</v>
          </cell>
          <cell r="M545" t="str">
            <v>V</v>
          </cell>
          <cell r="N545">
            <v>27839</v>
          </cell>
          <cell r="O545">
            <v>9</v>
          </cell>
          <cell r="P545">
            <v>9</v>
          </cell>
          <cell r="Q545" t="str">
            <v>aster-stevens@hotmail.com</v>
          </cell>
          <cell r="R545" t="str">
            <v>06-26238708</v>
          </cell>
        </row>
        <row r="546">
          <cell r="A546">
            <v>18588506</v>
          </cell>
          <cell r="B546" t="str">
            <v>Stevens</v>
          </cell>
          <cell r="C546" t="str">
            <v>K.</v>
          </cell>
          <cell r="E546" t="str">
            <v>Karin</v>
          </cell>
          <cell r="F546" t="str">
            <v>Ringvaartweg</v>
          </cell>
          <cell r="G546">
            <v>196</v>
          </cell>
          <cell r="H546" t="str">
            <v>b</v>
          </cell>
          <cell r="I546" t="str">
            <v>3065 AG</v>
          </cell>
          <cell r="J546" t="str">
            <v>ROTTERDAM</v>
          </cell>
          <cell r="K546" t="str">
            <v>Nederland</v>
          </cell>
          <cell r="L546" t="str">
            <v>010-4471884</v>
          </cell>
          <cell r="M546" t="str">
            <v>V</v>
          </cell>
          <cell r="N546">
            <v>21654</v>
          </cell>
          <cell r="O546">
            <v>4</v>
          </cell>
          <cell r="P546">
            <v>3</v>
          </cell>
          <cell r="Q546" t="str">
            <v>k.stevens@xs4all.nl</v>
          </cell>
          <cell r="R546" t="str">
            <v>06-24810442</v>
          </cell>
        </row>
        <row r="547">
          <cell r="A547">
            <v>25269291</v>
          </cell>
          <cell r="B547" t="str">
            <v>Stevens-v.d. Klooster</v>
          </cell>
          <cell r="C547" t="str">
            <v>L.J.</v>
          </cell>
          <cell r="E547" t="str">
            <v>Helen</v>
          </cell>
          <cell r="F547" t="str">
            <v>Bakema-erf</v>
          </cell>
          <cell r="G547">
            <v>118</v>
          </cell>
          <cell r="I547" t="str">
            <v>3315 JC</v>
          </cell>
          <cell r="J547" t="str">
            <v>DORDRECHT</v>
          </cell>
          <cell r="K547" t="str">
            <v>Nederland</v>
          </cell>
          <cell r="L547" t="str">
            <v>078-7850134</v>
          </cell>
          <cell r="M547" t="str">
            <v>V</v>
          </cell>
          <cell r="N547">
            <v>19134</v>
          </cell>
          <cell r="O547">
            <v>8</v>
          </cell>
          <cell r="P547">
            <v>8</v>
          </cell>
          <cell r="Q547" t="str">
            <v>helenstevens@tiscali.nl</v>
          </cell>
          <cell r="R547" t="str">
            <v>06-51789229</v>
          </cell>
        </row>
        <row r="548">
          <cell r="A548">
            <v>11304774</v>
          </cell>
          <cell r="B548" t="str">
            <v>Stigchel-Besier</v>
          </cell>
          <cell r="C548" t="str">
            <v>W.</v>
          </cell>
          <cell r="D548" t="str">
            <v>van der</v>
          </cell>
          <cell r="E548" t="str">
            <v>Wilma</v>
          </cell>
          <cell r="F548" t="str">
            <v>Adolf van Nassaustraat</v>
          </cell>
          <cell r="G548">
            <v>35</v>
          </cell>
          <cell r="I548" t="str">
            <v>3314 PA</v>
          </cell>
          <cell r="J548" t="str">
            <v>DORDRECHT</v>
          </cell>
          <cell r="K548" t="str">
            <v>Nederland</v>
          </cell>
          <cell r="L548" t="str">
            <v>078-6311927</v>
          </cell>
          <cell r="M548" t="str">
            <v>V</v>
          </cell>
          <cell r="N548">
            <v>17083</v>
          </cell>
          <cell r="O548">
            <v>8</v>
          </cell>
          <cell r="P548">
            <v>8</v>
          </cell>
          <cell r="Q548" t="str">
            <v>bstigchel@chello.nl</v>
          </cell>
        </row>
        <row r="549">
          <cell r="A549">
            <v>26224259</v>
          </cell>
          <cell r="B549" t="str">
            <v>Stijns</v>
          </cell>
          <cell r="C549" t="str">
            <v>M.S.</v>
          </cell>
          <cell r="E549" t="str">
            <v>Myrthe</v>
          </cell>
          <cell r="F549" t="str">
            <v>Rijksstraatweg</v>
          </cell>
          <cell r="G549">
            <v>83</v>
          </cell>
          <cell r="H549" t="str">
            <v>D</v>
          </cell>
          <cell r="I549" t="str">
            <v>3316 EE</v>
          </cell>
          <cell r="J549" t="str">
            <v>DORDRECHT</v>
          </cell>
          <cell r="K549" t="str">
            <v>Nederland</v>
          </cell>
          <cell r="L549" t="str">
            <v>078-6174745</v>
          </cell>
          <cell r="M549" t="str">
            <v>V</v>
          </cell>
          <cell r="N549">
            <v>34809</v>
          </cell>
          <cell r="O549">
            <v>8</v>
          </cell>
          <cell r="P549">
            <v>8</v>
          </cell>
          <cell r="Q549" t="str">
            <v>myrthestijns1995@hotmail.com</v>
          </cell>
          <cell r="R549" t="str">
            <v>06-38434056</v>
          </cell>
        </row>
        <row r="550">
          <cell r="A550">
            <v>25432249</v>
          </cell>
          <cell r="B550" t="str">
            <v>Stijns</v>
          </cell>
          <cell r="C550" t="str">
            <v>T.</v>
          </cell>
          <cell r="E550" t="str">
            <v>Tessa</v>
          </cell>
          <cell r="F550" t="str">
            <v>Rijksstraatweg</v>
          </cell>
          <cell r="G550">
            <v>83</v>
          </cell>
          <cell r="H550" t="str">
            <v>D</v>
          </cell>
          <cell r="I550" t="str">
            <v>3316 EE</v>
          </cell>
          <cell r="J550" t="str">
            <v>DORDRECHT</v>
          </cell>
          <cell r="K550" t="str">
            <v>Nederland</v>
          </cell>
          <cell r="L550" t="str">
            <v>078-6174745</v>
          </cell>
          <cell r="M550" t="str">
            <v>V</v>
          </cell>
          <cell r="N550">
            <v>33866</v>
          </cell>
          <cell r="O550">
            <v>8</v>
          </cell>
          <cell r="P550">
            <v>8</v>
          </cell>
          <cell r="Q550" t="str">
            <v>tessastijns1992@msn.com</v>
          </cell>
          <cell r="R550" t="str">
            <v>06-18391305</v>
          </cell>
        </row>
        <row r="551">
          <cell r="A551">
            <v>26224240</v>
          </cell>
          <cell r="B551" t="str">
            <v>Stijns-Wentholt</v>
          </cell>
          <cell r="C551" t="str">
            <v>V.</v>
          </cell>
          <cell r="E551" t="str">
            <v>Vera</v>
          </cell>
          <cell r="F551" t="str">
            <v>Rijksstraatweg</v>
          </cell>
          <cell r="G551">
            <v>83</v>
          </cell>
          <cell r="H551" t="str">
            <v>D</v>
          </cell>
          <cell r="I551" t="str">
            <v>3316 EE</v>
          </cell>
          <cell r="J551" t="str">
            <v>DORDRECHT</v>
          </cell>
          <cell r="K551" t="str">
            <v>Nederland</v>
          </cell>
          <cell r="L551" t="str">
            <v>078-6174745</v>
          </cell>
          <cell r="M551" t="str">
            <v>V</v>
          </cell>
          <cell r="N551">
            <v>19202</v>
          </cell>
          <cell r="O551">
            <v>8</v>
          </cell>
          <cell r="P551">
            <v>8</v>
          </cell>
          <cell r="Q551" t="str">
            <v>verawentholt@hotmail.com</v>
          </cell>
          <cell r="R551" t="str">
            <v>06-20436449</v>
          </cell>
        </row>
        <row r="552">
          <cell r="A552">
            <v>15965104</v>
          </cell>
          <cell r="B552" t="str">
            <v>Stolk</v>
          </cell>
          <cell r="C552" t="str">
            <v>M.</v>
          </cell>
          <cell r="E552" t="str">
            <v>Margret</v>
          </cell>
          <cell r="F552" t="str">
            <v>Hermann Hesse-erf</v>
          </cell>
          <cell r="G552">
            <v>134</v>
          </cell>
          <cell r="I552" t="str">
            <v>3315 BL</v>
          </cell>
          <cell r="J552" t="str">
            <v>DORDRECHT</v>
          </cell>
          <cell r="K552" t="str">
            <v>Nederland</v>
          </cell>
          <cell r="L552" t="str">
            <v>078-6168260</v>
          </cell>
          <cell r="M552" t="str">
            <v>V</v>
          </cell>
          <cell r="N552">
            <v>23501</v>
          </cell>
          <cell r="O552">
            <v>5</v>
          </cell>
          <cell r="P552">
            <v>5</v>
          </cell>
          <cell r="Q552" t="str">
            <v>margret.stolk@uwv.nl</v>
          </cell>
          <cell r="R552" t="str">
            <v>06-55988520</v>
          </cell>
        </row>
        <row r="553">
          <cell r="A553">
            <v>15287076</v>
          </cell>
          <cell r="B553" t="str">
            <v>Stolk</v>
          </cell>
          <cell r="C553" t="str">
            <v>N.</v>
          </cell>
          <cell r="E553" t="str">
            <v>Nico</v>
          </cell>
          <cell r="F553" t="str">
            <v>Nieuweweg</v>
          </cell>
          <cell r="G553">
            <v>78</v>
          </cell>
          <cell r="I553" t="str">
            <v>3314 JS</v>
          </cell>
          <cell r="J553" t="str">
            <v>DORDRECHT</v>
          </cell>
          <cell r="K553" t="str">
            <v>Nederland</v>
          </cell>
          <cell r="L553" t="str">
            <v>078-6300774</v>
          </cell>
          <cell r="M553" t="str">
            <v>M</v>
          </cell>
          <cell r="N553">
            <v>24205</v>
          </cell>
          <cell r="O553">
            <v>8</v>
          </cell>
          <cell r="P553">
            <v>8</v>
          </cell>
          <cell r="Q553" t="str">
            <v>stolkponte@planet.nl</v>
          </cell>
        </row>
        <row r="554">
          <cell r="A554">
            <v>15287084</v>
          </cell>
          <cell r="B554" t="str">
            <v>Stolk-Ponte</v>
          </cell>
          <cell r="C554" t="str">
            <v>P.</v>
          </cell>
          <cell r="E554" t="str">
            <v>Petra</v>
          </cell>
          <cell r="F554" t="str">
            <v>Nieuweweg</v>
          </cell>
          <cell r="G554">
            <v>78</v>
          </cell>
          <cell r="I554" t="str">
            <v>3314 JS</v>
          </cell>
          <cell r="J554" t="str">
            <v>DORDRECHT</v>
          </cell>
          <cell r="K554" t="str">
            <v>Nederland</v>
          </cell>
          <cell r="L554" t="str">
            <v>078-6300774</v>
          </cell>
          <cell r="M554" t="str">
            <v>V</v>
          </cell>
          <cell r="N554">
            <v>23425</v>
          </cell>
          <cell r="O554">
            <v>8</v>
          </cell>
          <cell r="P554">
            <v>8</v>
          </cell>
          <cell r="Q554" t="str">
            <v>stolkponte@planet.nl</v>
          </cell>
        </row>
        <row r="555">
          <cell r="A555">
            <v>22088970</v>
          </cell>
          <cell r="B555" t="str">
            <v>Straaten</v>
          </cell>
          <cell r="C555" t="str">
            <v>R.C.</v>
          </cell>
          <cell r="D555" t="str">
            <v>van</v>
          </cell>
          <cell r="E555" t="str">
            <v>Roger</v>
          </cell>
          <cell r="F555" t="str">
            <v>Van Baerlestraat</v>
          </cell>
          <cell r="G555">
            <v>110</v>
          </cell>
          <cell r="I555" t="str">
            <v>3314 BL</v>
          </cell>
          <cell r="J555" t="str">
            <v>DORDRECHT</v>
          </cell>
          <cell r="K555" t="str">
            <v>Nederland</v>
          </cell>
          <cell r="L555" t="str">
            <v>078-6138151</v>
          </cell>
          <cell r="M555" t="str">
            <v>M</v>
          </cell>
          <cell r="N555">
            <v>25302</v>
          </cell>
          <cell r="O555">
            <v>8</v>
          </cell>
          <cell r="P555">
            <v>8</v>
          </cell>
          <cell r="Q555" t="str">
            <v>straaten-schri@kpnplanet.nl</v>
          </cell>
        </row>
        <row r="556">
          <cell r="A556">
            <v>12735388</v>
          </cell>
          <cell r="B556" t="str">
            <v>Struijk</v>
          </cell>
          <cell r="C556" t="str">
            <v>N.B.</v>
          </cell>
          <cell r="E556" t="str">
            <v>Nel</v>
          </cell>
          <cell r="F556" t="str">
            <v>Minnaertweg</v>
          </cell>
          <cell r="G556">
            <v>81</v>
          </cell>
          <cell r="I556" t="str">
            <v>3328 HM</v>
          </cell>
          <cell r="J556" t="str">
            <v>DORDRECHT</v>
          </cell>
          <cell r="K556" t="str">
            <v>Nederland</v>
          </cell>
          <cell r="L556" t="str">
            <v>078-6454210</v>
          </cell>
          <cell r="M556" t="str">
            <v>V</v>
          </cell>
          <cell r="N556">
            <v>18349</v>
          </cell>
          <cell r="O556">
            <v>8</v>
          </cell>
          <cell r="P556">
            <v>7</v>
          </cell>
          <cell r="Q556" t="str">
            <v>nbstruijk@planet.nl</v>
          </cell>
          <cell r="R556" t="str">
            <v>06-24217072</v>
          </cell>
        </row>
        <row r="557">
          <cell r="A557">
            <v>22946039</v>
          </cell>
          <cell r="B557" t="str">
            <v>Sutrisno</v>
          </cell>
          <cell r="C557" t="str">
            <v>P.</v>
          </cell>
          <cell r="E557" t="str">
            <v>Pernille</v>
          </cell>
          <cell r="F557" t="str">
            <v>Van Ravesteyn-erf</v>
          </cell>
          <cell r="G557">
            <v>198</v>
          </cell>
          <cell r="I557" t="str">
            <v>3315 DL</v>
          </cell>
          <cell r="J557" t="str">
            <v>DORDRECHT</v>
          </cell>
          <cell r="K557" t="str">
            <v>Nederland</v>
          </cell>
          <cell r="L557" t="str">
            <v>078-6210141</v>
          </cell>
          <cell r="M557" t="str">
            <v>V</v>
          </cell>
          <cell r="N557">
            <v>35787</v>
          </cell>
          <cell r="O557">
            <v>8</v>
          </cell>
          <cell r="P557">
            <v>8</v>
          </cell>
          <cell r="Q557" t="str">
            <v>sutrisno@tiscali.nl</v>
          </cell>
        </row>
        <row r="558">
          <cell r="A558">
            <v>22872205</v>
          </cell>
          <cell r="B558" t="str">
            <v>Sweens</v>
          </cell>
          <cell r="C558" t="str">
            <v>A.G.W.</v>
          </cell>
          <cell r="E558" t="str">
            <v>Auk</v>
          </cell>
          <cell r="F558" t="str">
            <v>Werkenmondestraat</v>
          </cell>
          <cell r="G558">
            <v>28</v>
          </cell>
          <cell r="I558" t="str">
            <v>3312 JW</v>
          </cell>
          <cell r="J558" t="str">
            <v>DORDRECHT</v>
          </cell>
          <cell r="K558" t="str">
            <v>Nederland</v>
          </cell>
          <cell r="L558" t="str">
            <v>078-6137851</v>
          </cell>
          <cell r="M558" t="str">
            <v>V</v>
          </cell>
          <cell r="N558">
            <v>24691</v>
          </cell>
          <cell r="O558">
            <v>8</v>
          </cell>
          <cell r="P558">
            <v>8</v>
          </cell>
          <cell r="Q558" t="str">
            <v>a.sweens@zonnet.nl</v>
          </cell>
          <cell r="R558" t="str">
            <v>06-14022166</v>
          </cell>
        </row>
        <row r="559">
          <cell r="A559">
            <v>13860615</v>
          </cell>
          <cell r="B559" t="str">
            <v>Takens</v>
          </cell>
          <cell r="C559" t="str">
            <v>M.S.</v>
          </cell>
          <cell r="E559" t="str">
            <v>Machiel</v>
          </cell>
          <cell r="F559" t="str">
            <v>Luchtenburg</v>
          </cell>
          <cell r="G559">
            <v>107</v>
          </cell>
          <cell r="I559" t="str">
            <v>3328 AP</v>
          </cell>
          <cell r="J559" t="str">
            <v>DORDRECHT</v>
          </cell>
          <cell r="K559" t="str">
            <v>Nederland</v>
          </cell>
          <cell r="L559" t="str">
            <v>078-6173564</v>
          </cell>
          <cell r="M559" t="str">
            <v>M</v>
          </cell>
          <cell r="N559">
            <v>31793</v>
          </cell>
          <cell r="O559">
            <v>5</v>
          </cell>
          <cell r="P559">
            <v>4</v>
          </cell>
          <cell r="Q559" t="str">
            <v>mailtomachiel@planet.nl</v>
          </cell>
          <cell r="R559" t="str">
            <v>06-50658282</v>
          </cell>
        </row>
        <row r="560">
          <cell r="A560">
            <v>11061685</v>
          </cell>
          <cell r="B560" t="str">
            <v>Takens</v>
          </cell>
          <cell r="C560" t="str">
            <v>S.</v>
          </cell>
          <cell r="E560" t="str">
            <v>Sijbrand</v>
          </cell>
          <cell r="F560" t="str">
            <v>Luchtenburg</v>
          </cell>
          <cell r="G560">
            <v>107</v>
          </cell>
          <cell r="I560" t="str">
            <v>3328 AP</v>
          </cell>
          <cell r="J560" t="str">
            <v>DORDRECHT</v>
          </cell>
          <cell r="K560" t="str">
            <v>Nederland</v>
          </cell>
          <cell r="L560" t="str">
            <v>078-6173564</v>
          </cell>
          <cell r="M560" t="str">
            <v>M</v>
          </cell>
          <cell r="N560">
            <v>13629</v>
          </cell>
          <cell r="O560">
            <v>8</v>
          </cell>
          <cell r="P560">
            <v>6</v>
          </cell>
          <cell r="Q560" t="str">
            <v>s.takens@kpnmail.nl</v>
          </cell>
          <cell r="R560" t="str">
            <v>06-51723517</v>
          </cell>
        </row>
        <row r="561">
          <cell r="A561">
            <v>26742578</v>
          </cell>
          <cell r="B561" t="str">
            <v>Tan</v>
          </cell>
          <cell r="C561" t="str">
            <v>H.</v>
          </cell>
          <cell r="E561" t="str">
            <v>Helin</v>
          </cell>
          <cell r="F561" t="str">
            <v>Jozef israelsstraat</v>
          </cell>
          <cell r="G561">
            <v>42</v>
          </cell>
          <cell r="I561" t="str">
            <v>3314 VD</v>
          </cell>
          <cell r="J561" t="str">
            <v>DORDRECHT</v>
          </cell>
          <cell r="K561" t="str">
            <v>Nederland</v>
          </cell>
          <cell r="L561" t="str">
            <v>078-8445668</v>
          </cell>
          <cell r="M561" t="str">
            <v>V</v>
          </cell>
          <cell r="N561">
            <v>38159</v>
          </cell>
          <cell r="O561">
            <v>9</v>
          </cell>
          <cell r="P561">
            <v>9</v>
          </cell>
          <cell r="Q561" t="str">
            <v>epilaze@gmail.com</v>
          </cell>
          <cell r="R561" t="str">
            <v>06-48587402</v>
          </cell>
        </row>
        <row r="562">
          <cell r="A562">
            <v>11992409</v>
          </cell>
          <cell r="B562" t="str">
            <v>Tan-de Ronde</v>
          </cell>
          <cell r="C562" t="str">
            <v>L.</v>
          </cell>
          <cell r="E562" t="str">
            <v>Lisette</v>
          </cell>
          <cell r="F562" t="str">
            <v>Marius Richtersstraat</v>
          </cell>
          <cell r="G562">
            <v>72</v>
          </cell>
          <cell r="I562" t="str">
            <v>3059 TH</v>
          </cell>
          <cell r="J562" t="str">
            <v>ROTTERDAM</v>
          </cell>
          <cell r="K562" t="str">
            <v>Nederland</v>
          </cell>
          <cell r="L562" t="str">
            <v>010-2230466</v>
          </cell>
          <cell r="M562" t="str">
            <v>V</v>
          </cell>
          <cell r="N562">
            <v>28739</v>
          </cell>
          <cell r="O562">
            <v>3</v>
          </cell>
          <cell r="P562">
            <v>4</v>
          </cell>
          <cell r="Q562" t="str">
            <v>lisettederonde@hotmail.com</v>
          </cell>
        </row>
        <row r="563">
          <cell r="A563">
            <v>11074264</v>
          </cell>
          <cell r="B563" t="str">
            <v>Tauladan</v>
          </cell>
          <cell r="C563" t="str">
            <v>J.</v>
          </cell>
          <cell r="E563" t="str">
            <v>Jet</v>
          </cell>
          <cell r="F563" t="str">
            <v>Maasboulevard</v>
          </cell>
          <cell r="G563">
            <v>246</v>
          </cell>
          <cell r="I563" t="str">
            <v>3331 ML</v>
          </cell>
          <cell r="J563" t="str">
            <v>ZWIJNDRECHT</v>
          </cell>
          <cell r="K563" t="str">
            <v>Nederland</v>
          </cell>
          <cell r="L563" t="str">
            <v>078-8431235</v>
          </cell>
          <cell r="M563" t="str">
            <v>V</v>
          </cell>
          <cell r="N563">
            <v>16768</v>
          </cell>
          <cell r="O563">
            <v>7</v>
          </cell>
          <cell r="P563">
            <v>7</v>
          </cell>
          <cell r="Q563" t="str">
            <v>joyce_t82@hotmail.com</v>
          </cell>
        </row>
        <row r="564">
          <cell r="A564">
            <v>12256161</v>
          </cell>
          <cell r="B564" t="str">
            <v>Tauladan</v>
          </cell>
          <cell r="C564" t="str">
            <v>J.J.</v>
          </cell>
          <cell r="E564" t="str">
            <v>Joyce</v>
          </cell>
          <cell r="F564" t="str">
            <v>Prickwaert</v>
          </cell>
          <cell r="G564">
            <v>130</v>
          </cell>
          <cell r="I564" t="str">
            <v>3363 BE</v>
          </cell>
          <cell r="J564" t="str">
            <v>SLIEDRECHT</v>
          </cell>
          <cell r="K564" t="str">
            <v>Nederland</v>
          </cell>
          <cell r="L564" t="str">
            <v>0184-414699</v>
          </cell>
          <cell r="M564" t="str">
            <v>V</v>
          </cell>
          <cell r="N564">
            <v>30109</v>
          </cell>
          <cell r="O564">
            <v>3</v>
          </cell>
          <cell r="P564">
            <v>3</v>
          </cell>
          <cell r="Q564" t="str">
            <v>joyce_t82@hotmail.com</v>
          </cell>
          <cell r="R564" t="str">
            <v>06-24714030</v>
          </cell>
        </row>
        <row r="565">
          <cell r="A565">
            <v>25435612</v>
          </cell>
          <cell r="B565" t="str">
            <v>Teekens</v>
          </cell>
          <cell r="C565" t="str">
            <v>J.F.</v>
          </cell>
          <cell r="E565" t="str">
            <v>Jim</v>
          </cell>
          <cell r="F565" t="str">
            <v>Reehof</v>
          </cell>
          <cell r="G565">
            <v>10</v>
          </cell>
          <cell r="I565" t="str">
            <v>3312 CX</v>
          </cell>
          <cell r="J565" t="str">
            <v>DORDRECHT</v>
          </cell>
          <cell r="K565" t="str">
            <v>Nederland</v>
          </cell>
          <cell r="L565" t="str">
            <v>078-6143301</v>
          </cell>
          <cell r="M565" t="str">
            <v>M</v>
          </cell>
          <cell r="N565">
            <v>35268</v>
          </cell>
          <cell r="O565">
            <v>8</v>
          </cell>
          <cell r="P565">
            <v>8</v>
          </cell>
          <cell r="Q565" t="str">
            <v>l.teekens@chello.nl</v>
          </cell>
          <cell r="R565" t="str">
            <v>06-41035016</v>
          </cell>
        </row>
        <row r="566">
          <cell r="A566">
            <v>11061693</v>
          </cell>
          <cell r="B566" t="str">
            <v>Tegelaar</v>
          </cell>
          <cell r="C566" t="str">
            <v>A.</v>
          </cell>
          <cell r="E566" t="str">
            <v>Tom</v>
          </cell>
          <cell r="F566" t="str">
            <v>Riouwstraat</v>
          </cell>
          <cell r="G566">
            <v>33</v>
          </cell>
          <cell r="I566" t="str">
            <v>3312 XJ</v>
          </cell>
          <cell r="J566" t="str">
            <v>DORDRECHT</v>
          </cell>
          <cell r="K566" t="str">
            <v>Nederland</v>
          </cell>
          <cell r="L566" t="str">
            <v>078-6141593</v>
          </cell>
          <cell r="M566" t="str">
            <v>M</v>
          </cell>
          <cell r="N566">
            <v>19221</v>
          </cell>
          <cell r="O566">
            <v>8</v>
          </cell>
          <cell r="P566">
            <v>8</v>
          </cell>
        </row>
        <row r="567">
          <cell r="A567">
            <v>26632519</v>
          </cell>
          <cell r="B567" t="str">
            <v>Tercic</v>
          </cell>
          <cell r="C567" t="str">
            <v>J.J.</v>
          </cell>
          <cell r="E567" t="str">
            <v>Juliet</v>
          </cell>
          <cell r="F567" t="str">
            <v>Van den Broek-erf</v>
          </cell>
          <cell r="G567">
            <v>312</v>
          </cell>
          <cell r="I567" t="str">
            <v>3315 SN</v>
          </cell>
          <cell r="J567" t="str">
            <v>DORDRECHT</v>
          </cell>
          <cell r="K567" t="str">
            <v>Nederland</v>
          </cell>
          <cell r="L567" t="str">
            <v>078-8436129</v>
          </cell>
          <cell r="M567" t="str">
            <v>V</v>
          </cell>
          <cell r="N567">
            <v>30095</v>
          </cell>
          <cell r="O567">
            <v>8</v>
          </cell>
          <cell r="P567">
            <v>8</v>
          </cell>
          <cell r="Q567" t="str">
            <v>juliettercic@hotmail.com</v>
          </cell>
          <cell r="R567">
            <v>655765682</v>
          </cell>
        </row>
        <row r="568">
          <cell r="A568">
            <v>25770748</v>
          </cell>
          <cell r="B568" t="str">
            <v>Terlingen</v>
          </cell>
          <cell r="C568" t="str">
            <v>G.T.L.</v>
          </cell>
          <cell r="E568" t="str">
            <v>Guus</v>
          </cell>
          <cell r="F568" t="str">
            <v>Standhasenstraat</v>
          </cell>
          <cell r="G568">
            <v>40</v>
          </cell>
          <cell r="I568" t="str">
            <v>3312 LR</v>
          </cell>
          <cell r="J568" t="str">
            <v>DORDRECHT</v>
          </cell>
          <cell r="K568" t="str">
            <v>Nederland</v>
          </cell>
          <cell r="L568" t="str">
            <v>078-6351853</v>
          </cell>
          <cell r="M568" t="str">
            <v>M</v>
          </cell>
          <cell r="N568">
            <v>27635</v>
          </cell>
          <cell r="O568">
            <v>7</v>
          </cell>
          <cell r="P568">
            <v>7</v>
          </cell>
          <cell r="Q568" t="str">
            <v>terlingen@yahoo.com</v>
          </cell>
          <cell r="R568" t="str">
            <v>06-54704993</v>
          </cell>
        </row>
        <row r="569">
          <cell r="A569">
            <v>21004714</v>
          </cell>
          <cell r="B569" t="str">
            <v>Theunisse</v>
          </cell>
          <cell r="C569" t="str">
            <v>P.I.</v>
          </cell>
          <cell r="E569" t="str">
            <v>Petra</v>
          </cell>
          <cell r="F569" t="str">
            <v>Meent</v>
          </cell>
          <cell r="G569">
            <v>44</v>
          </cell>
          <cell r="I569" t="str">
            <v>3353 HA</v>
          </cell>
          <cell r="J569" t="str">
            <v>PAPENDRECHT</v>
          </cell>
          <cell r="K569" t="str">
            <v>Nederland</v>
          </cell>
          <cell r="L569" t="str">
            <v>06-13571107</v>
          </cell>
          <cell r="M569" t="str">
            <v>V</v>
          </cell>
          <cell r="N569">
            <v>29792</v>
          </cell>
          <cell r="O569">
            <v>8</v>
          </cell>
          <cell r="P569">
            <v>8</v>
          </cell>
          <cell r="Q569" t="str">
            <v>theunissepetra@telfort.nl</v>
          </cell>
          <cell r="R569" t="str">
            <v>06-13571107</v>
          </cell>
        </row>
        <row r="570">
          <cell r="A570">
            <v>22766421</v>
          </cell>
          <cell r="B570" t="str">
            <v>Tienen</v>
          </cell>
          <cell r="C570" t="str">
            <v>R.</v>
          </cell>
          <cell r="D570" t="str">
            <v>van</v>
          </cell>
          <cell r="E570" t="str">
            <v>Randy</v>
          </cell>
          <cell r="F570" t="str">
            <v>Haringvlietstraat</v>
          </cell>
          <cell r="G570">
            <v>15</v>
          </cell>
          <cell r="I570" t="str">
            <v>3313 EA</v>
          </cell>
          <cell r="J570" t="str">
            <v>DORDRECHT</v>
          </cell>
          <cell r="K570" t="str">
            <v>Nederland</v>
          </cell>
          <cell r="L570" t="str">
            <v>078-7852412</v>
          </cell>
          <cell r="M570" t="str">
            <v>M</v>
          </cell>
          <cell r="N570">
            <v>29629</v>
          </cell>
          <cell r="O570">
            <v>8</v>
          </cell>
          <cell r="P570">
            <v>8</v>
          </cell>
          <cell r="Q570" t="str">
            <v>randyvantienen1981@hotmail.com</v>
          </cell>
          <cell r="R570" t="str">
            <v>06-29501639</v>
          </cell>
        </row>
        <row r="571">
          <cell r="A571">
            <v>27727734</v>
          </cell>
          <cell r="B571" t="str">
            <v>Toorenburg</v>
          </cell>
          <cell r="C571" t="str">
            <v>M.N.</v>
          </cell>
          <cell r="E571" t="str">
            <v>Max</v>
          </cell>
          <cell r="F571" t="str">
            <v>Papeterspad</v>
          </cell>
          <cell r="G571">
            <v>10</v>
          </cell>
          <cell r="I571" t="str">
            <v>3311 WT</v>
          </cell>
          <cell r="J571" t="str">
            <v>DORDRECHT</v>
          </cell>
          <cell r="K571" t="str">
            <v>Nederland</v>
          </cell>
          <cell r="L571" t="str">
            <v>078-6148930</v>
          </cell>
          <cell r="M571" t="str">
            <v>M</v>
          </cell>
          <cell r="N571">
            <v>37802</v>
          </cell>
          <cell r="O571">
            <v>9</v>
          </cell>
          <cell r="P571">
            <v>9</v>
          </cell>
          <cell r="Q571" t="str">
            <v>maxtoorenburg@gmail.com</v>
          </cell>
          <cell r="R571" t="str">
            <v>06-45338525</v>
          </cell>
        </row>
        <row r="572">
          <cell r="A572">
            <v>13102176</v>
          </cell>
          <cell r="B572" t="str">
            <v>Totaijs</v>
          </cell>
          <cell r="C572" t="str">
            <v>E.J.R.</v>
          </cell>
          <cell r="E572" t="str">
            <v>Richard</v>
          </cell>
          <cell r="F572" t="str">
            <v>Tak van Poortvlietstraat</v>
          </cell>
          <cell r="G572">
            <v>337</v>
          </cell>
          <cell r="H572" t="str">
            <v>A</v>
          </cell>
          <cell r="I572" t="str">
            <v>3317 JV</v>
          </cell>
          <cell r="J572" t="str">
            <v>DORDRECHT</v>
          </cell>
          <cell r="K572" t="str">
            <v>Nederland</v>
          </cell>
          <cell r="L572" t="str">
            <v>078-6187832</v>
          </cell>
          <cell r="M572" t="str">
            <v>M</v>
          </cell>
          <cell r="N572">
            <v>11927</v>
          </cell>
          <cell r="O572">
            <v>8</v>
          </cell>
          <cell r="P572">
            <v>8</v>
          </cell>
          <cell r="Q572" t="str">
            <v>rtotaijs4@hotmail.com</v>
          </cell>
          <cell r="R572" t="str">
            <v>06-31242658</v>
          </cell>
        </row>
        <row r="573">
          <cell r="A573">
            <v>27499499</v>
          </cell>
          <cell r="B573" t="str">
            <v>Toure</v>
          </cell>
          <cell r="C573" t="str">
            <v>M.</v>
          </cell>
          <cell r="E573" t="str">
            <v>Marie</v>
          </cell>
          <cell r="F573" t="str">
            <v>Isaac Sweersstraat</v>
          </cell>
          <cell r="G573">
            <v>14</v>
          </cell>
          <cell r="I573" t="str">
            <v>3317 VD</v>
          </cell>
          <cell r="J573" t="str">
            <v>DORDRECHT</v>
          </cell>
          <cell r="K573" t="str">
            <v>Nederland</v>
          </cell>
          <cell r="L573" t="str">
            <v>06-43278793</v>
          </cell>
          <cell r="M573" t="str">
            <v>V</v>
          </cell>
          <cell r="N573">
            <v>37950</v>
          </cell>
          <cell r="O573">
            <v>9</v>
          </cell>
          <cell r="P573">
            <v>9</v>
          </cell>
          <cell r="R573" t="str">
            <v>06-43278793</v>
          </cell>
        </row>
        <row r="574">
          <cell r="A574">
            <v>17118948</v>
          </cell>
          <cell r="B574" t="str">
            <v>Touw</v>
          </cell>
          <cell r="C574" t="str">
            <v>C.</v>
          </cell>
          <cell r="E574" t="str">
            <v>Carolina</v>
          </cell>
          <cell r="F574" t="str">
            <v>Meranti</v>
          </cell>
          <cell r="G574">
            <v>152</v>
          </cell>
          <cell r="I574" t="str">
            <v>3315 TS</v>
          </cell>
          <cell r="J574" t="str">
            <v>DORDRECHT</v>
          </cell>
          <cell r="K574" t="str">
            <v>Nederland</v>
          </cell>
          <cell r="L574" t="str">
            <v>078-6215952</v>
          </cell>
          <cell r="M574" t="str">
            <v>V</v>
          </cell>
          <cell r="N574">
            <v>33301</v>
          </cell>
          <cell r="O574">
            <v>8</v>
          </cell>
          <cell r="P574">
            <v>8</v>
          </cell>
          <cell r="Q574" t="str">
            <v>carolinatouw@live.nl</v>
          </cell>
        </row>
        <row r="575">
          <cell r="A575">
            <v>22994246</v>
          </cell>
          <cell r="B575" t="str">
            <v>Touw</v>
          </cell>
          <cell r="C575" t="str">
            <v>Y.L.</v>
          </cell>
          <cell r="E575" t="str">
            <v>Yasmina</v>
          </cell>
          <cell r="F575" t="str">
            <v>Meranti</v>
          </cell>
          <cell r="G575">
            <v>152</v>
          </cell>
          <cell r="I575" t="str">
            <v>3315 TS</v>
          </cell>
          <cell r="J575" t="str">
            <v>DORDRECHT</v>
          </cell>
          <cell r="K575" t="str">
            <v>Nederland</v>
          </cell>
          <cell r="L575" t="str">
            <v>078-6215952</v>
          </cell>
          <cell r="M575" t="str">
            <v>V</v>
          </cell>
          <cell r="N575">
            <v>35822</v>
          </cell>
          <cell r="O575">
            <v>8</v>
          </cell>
          <cell r="P575">
            <v>8</v>
          </cell>
          <cell r="Q575" t="str">
            <v>rctouw@orange.nl</v>
          </cell>
        </row>
        <row r="576">
          <cell r="A576">
            <v>22861734</v>
          </cell>
          <cell r="B576" t="str">
            <v>Trompper</v>
          </cell>
          <cell r="C576" t="str">
            <v>T.J.</v>
          </cell>
          <cell r="E576" t="str">
            <v>Thea</v>
          </cell>
          <cell r="F576" t="str">
            <v>Zwaluwenburg</v>
          </cell>
          <cell r="G576">
            <v>23</v>
          </cell>
          <cell r="I576" t="str">
            <v>3328 CN</v>
          </cell>
          <cell r="J576" t="str">
            <v>DORDRECHT</v>
          </cell>
          <cell r="K576" t="str">
            <v>Nederland</v>
          </cell>
          <cell r="L576" t="str">
            <v>078-6540825</v>
          </cell>
          <cell r="M576" t="str">
            <v>V</v>
          </cell>
          <cell r="N576">
            <v>20085</v>
          </cell>
          <cell r="O576">
            <v>8</v>
          </cell>
          <cell r="P576">
            <v>8</v>
          </cell>
          <cell r="Q576" t="str">
            <v>theatrompper@ipact.nl</v>
          </cell>
        </row>
        <row r="577">
          <cell r="A577">
            <v>11061723</v>
          </cell>
          <cell r="B577" t="str">
            <v>Trossel</v>
          </cell>
          <cell r="C577" t="str">
            <v>S.C.</v>
          </cell>
          <cell r="E577" t="str">
            <v>Saskia</v>
          </cell>
          <cell r="F577" t="str">
            <v>Hooikade</v>
          </cell>
          <cell r="G577">
            <v>16</v>
          </cell>
          <cell r="I577" t="str">
            <v>3311 CD</v>
          </cell>
          <cell r="J577" t="str">
            <v>DORDRECHT</v>
          </cell>
          <cell r="K577" t="str">
            <v>Nederland</v>
          </cell>
          <cell r="L577" t="str">
            <v>078-6146662</v>
          </cell>
          <cell r="M577" t="str">
            <v>V</v>
          </cell>
          <cell r="N577">
            <v>24719</v>
          </cell>
          <cell r="O577">
            <v>6</v>
          </cell>
          <cell r="P577">
            <v>6</v>
          </cell>
          <cell r="Q577" t="str">
            <v>s.trossel@vijfvinkel.nl</v>
          </cell>
        </row>
        <row r="578">
          <cell r="A578">
            <v>25653237</v>
          </cell>
          <cell r="B578" t="str">
            <v>Tutu</v>
          </cell>
          <cell r="C578" t="str">
            <v>D.</v>
          </cell>
          <cell r="E578" t="str">
            <v>Denise</v>
          </cell>
          <cell r="F578" t="str">
            <v>Van der Zaanstraat</v>
          </cell>
          <cell r="G578">
            <v>18</v>
          </cell>
          <cell r="I578" t="str">
            <v>3317 WT</v>
          </cell>
          <cell r="J578" t="str">
            <v>DORDRECHT</v>
          </cell>
          <cell r="K578" t="str">
            <v>Nederland</v>
          </cell>
          <cell r="L578" t="str">
            <v>078-6170665</v>
          </cell>
          <cell r="M578" t="str">
            <v>V</v>
          </cell>
          <cell r="N578">
            <v>37172</v>
          </cell>
          <cell r="O578">
            <v>9</v>
          </cell>
          <cell r="P578">
            <v>9</v>
          </cell>
          <cell r="Q578" t="str">
            <v>skypotvideo@cs.com</v>
          </cell>
        </row>
        <row r="579">
          <cell r="A579">
            <v>27264882</v>
          </cell>
          <cell r="B579" t="str">
            <v>Uyar</v>
          </cell>
          <cell r="C579" t="str">
            <v>M.H.</v>
          </cell>
          <cell r="E579" t="str">
            <v>Muhammet Ali</v>
          </cell>
          <cell r="F579" t="str">
            <v>Ruys de Beerenbrouckweg</v>
          </cell>
          <cell r="G579">
            <v>181</v>
          </cell>
          <cell r="I579" t="str">
            <v>3317 LL</v>
          </cell>
          <cell r="J579" t="str">
            <v>DORDRECHT</v>
          </cell>
          <cell r="K579" t="str">
            <v>Nederland</v>
          </cell>
          <cell r="M579" t="str">
            <v>M</v>
          </cell>
          <cell r="N579">
            <v>37611</v>
          </cell>
          <cell r="O579">
            <v>9</v>
          </cell>
          <cell r="P579">
            <v>9</v>
          </cell>
          <cell r="Q579" t="str">
            <v>ayse73@msn.com</v>
          </cell>
        </row>
        <row r="580">
          <cell r="A580">
            <v>26632497</v>
          </cell>
          <cell r="B580" t="str">
            <v>Vaalen</v>
          </cell>
          <cell r="C580" t="str">
            <v>J.A.</v>
          </cell>
          <cell r="D580" t="str">
            <v>van</v>
          </cell>
          <cell r="E580" t="str">
            <v>Hanneke</v>
          </cell>
          <cell r="F580" t="str">
            <v>Mina Kruseman-erf</v>
          </cell>
          <cell r="G580">
            <v>158</v>
          </cell>
          <cell r="I580" t="str">
            <v>3315 GG</v>
          </cell>
          <cell r="J580" t="str">
            <v>DORDRECHT</v>
          </cell>
          <cell r="K580" t="str">
            <v>Nederland</v>
          </cell>
          <cell r="L580" t="str">
            <v>078-6163045</v>
          </cell>
          <cell r="M580" t="str">
            <v>V</v>
          </cell>
          <cell r="N580">
            <v>28852</v>
          </cell>
          <cell r="O580">
            <v>8</v>
          </cell>
          <cell r="P580">
            <v>8</v>
          </cell>
          <cell r="Q580" t="str">
            <v>hanneke@wimmo.nl</v>
          </cell>
          <cell r="R580" t="str">
            <v>06-52629383</v>
          </cell>
        </row>
        <row r="581">
          <cell r="A581">
            <v>13443925</v>
          </cell>
          <cell r="B581" t="str">
            <v>Veen</v>
          </cell>
          <cell r="C581" t="str">
            <v>A.</v>
          </cell>
          <cell r="D581" t="str">
            <v>van</v>
          </cell>
          <cell r="E581" t="str">
            <v>Anneke</v>
          </cell>
          <cell r="F581" t="str">
            <v>Zuidhovenlaantje</v>
          </cell>
          <cell r="G581">
            <v>6</v>
          </cell>
          <cell r="I581" t="str">
            <v>3317 HX</v>
          </cell>
          <cell r="J581" t="str">
            <v>DORDRECHT</v>
          </cell>
          <cell r="K581" t="str">
            <v>Nederland</v>
          </cell>
          <cell r="L581" t="str">
            <v>078-6510491</v>
          </cell>
          <cell r="M581" t="str">
            <v>V</v>
          </cell>
          <cell r="N581">
            <v>21256</v>
          </cell>
          <cell r="O581">
            <v>8</v>
          </cell>
          <cell r="P581">
            <v>8</v>
          </cell>
          <cell r="Q581" t="str">
            <v>aevanveen@zonnet.nl</v>
          </cell>
        </row>
        <row r="582">
          <cell r="A582">
            <v>26632500</v>
          </cell>
          <cell r="B582" t="str">
            <v>Veenstra</v>
          </cell>
          <cell r="C582" t="str">
            <v>J.J.</v>
          </cell>
          <cell r="E582" t="str">
            <v>Ingrid</v>
          </cell>
          <cell r="F582" t="str">
            <v>Standhasenstraat</v>
          </cell>
          <cell r="G582">
            <v>40</v>
          </cell>
          <cell r="I582" t="str">
            <v>3312 LR</v>
          </cell>
          <cell r="J582" t="str">
            <v>DORDRECHT</v>
          </cell>
          <cell r="K582" t="str">
            <v>Nederland</v>
          </cell>
          <cell r="L582" t="str">
            <v>078-6351853</v>
          </cell>
          <cell r="M582" t="str">
            <v>V</v>
          </cell>
          <cell r="N582">
            <v>27277</v>
          </cell>
          <cell r="O582">
            <v>8</v>
          </cell>
          <cell r="P582">
            <v>8</v>
          </cell>
          <cell r="Q582" t="str">
            <v>ijveenstra@yahoo.com</v>
          </cell>
        </row>
        <row r="583">
          <cell r="A583">
            <v>12612758</v>
          </cell>
          <cell r="B583" t="str">
            <v>Veld</v>
          </cell>
          <cell r="C583" t="str">
            <v>E.</v>
          </cell>
          <cell r="D583" t="str">
            <v>in 't</v>
          </cell>
          <cell r="E583" t="str">
            <v>Emmy</v>
          </cell>
          <cell r="F583" t="str">
            <v>Vredenburg</v>
          </cell>
          <cell r="G583">
            <v>26</v>
          </cell>
          <cell r="I583" t="str">
            <v>3328 DG</v>
          </cell>
          <cell r="J583" t="str">
            <v>DORDRECHT</v>
          </cell>
          <cell r="K583" t="str">
            <v>Nederland</v>
          </cell>
          <cell r="L583" t="str">
            <v>078-6179031</v>
          </cell>
          <cell r="M583" t="str">
            <v>V</v>
          </cell>
          <cell r="N583">
            <v>14125</v>
          </cell>
          <cell r="O583">
            <v>8</v>
          </cell>
          <cell r="P583">
            <v>8</v>
          </cell>
          <cell r="Q583" t="str">
            <v>e.inhetveld@kpnplanet.nl</v>
          </cell>
        </row>
        <row r="584">
          <cell r="A584">
            <v>12591017</v>
          </cell>
          <cell r="B584" t="str">
            <v>Veld</v>
          </cell>
          <cell r="C584" t="str">
            <v>J.</v>
          </cell>
          <cell r="D584" t="str">
            <v>in 't</v>
          </cell>
          <cell r="E584" t="str">
            <v>Jantine</v>
          </cell>
          <cell r="F584" t="str">
            <v>De Wiel</v>
          </cell>
          <cell r="G584">
            <v>38</v>
          </cell>
          <cell r="I584" t="str">
            <v>3361 TB</v>
          </cell>
          <cell r="J584" t="str">
            <v>SLIEDRECHT</v>
          </cell>
          <cell r="K584" t="str">
            <v>Nederland</v>
          </cell>
          <cell r="L584" t="str">
            <v>06-45150828</v>
          </cell>
          <cell r="M584" t="str">
            <v>V</v>
          </cell>
          <cell r="N584">
            <v>30007</v>
          </cell>
          <cell r="O584">
            <v>5</v>
          </cell>
          <cell r="P584">
            <v>5</v>
          </cell>
          <cell r="Q584" t="str">
            <v>jantineintveld@hotmail.com</v>
          </cell>
          <cell r="R584" t="str">
            <v>06-45150828</v>
          </cell>
        </row>
        <row r="585">
          <cell r="A585">
            <v>12570184</v>
          </cell>
          <cell r="B585" t="str">
            <v>Veld</v>
          </cell>
          <cell r="C585" t="str">
            <v>R.</v>
          </cell>
          <cell r="D585" t="str">
            <v>in 't</v>
          </cell>
          <cell r="E585" t="str">
            <v>Rens</v>
          </cell>
          <cell r="F585" t="str">
            <v>Dubbeldamseweg Zuid</v>
          </cell>
          <cell r="G585">
            <v>346</v>
          </cell>
          <cell r="I585" t="str">
            <v>3312 KT</v>
          </cell>
          <cell r="J585" t="str">
            <v>DORDRECHT</v>
          </cell>
          <cell r="K585" t="str">
            <v>Nederland</v>
          </cell>
          <cell r="L585" t="str">
            <v>078-6139821</v>
          </cell>
          <cell r="M585" t="str">
            <v>M</v>
          </cell>
          <cell r="N585">
            <v>31319</v>
          </cell>
          <cell r="O585">
            <v>2</v>
          </cell>
          <cell r="P585">
            <v>2</v>
          </cell>
          <cell r="Q585" t="str">
            <v>rensveld@hotmail.com</v>
          </cell>
          <cell r="R585" t="str">
            <v>06-43205893</v>
          </cell>
        </row>
        <row r="586">
          <cell r="A586">
            <v>11814187</v>
          </cell>
          <cell r="B586" t="str">
            <v>Veld</v>
          </cell>
          <cell r="C586" t="str">
            <v>T.</v>
          </cell>
          <cell r="D586" t="str">
            <v>in 't</v>
          </cell>
          <cell r="E586" t="str">
            <v>Tom</v>
          </cell>
          <cell r="F586" t="str">
            <v>Leenweer</v>
          </cell>
          <cell r="G586">
            <v>10</v>
          </cell>
          <cell r="I586" t="str">
            <v>3363 XN</v>
          </cell>
          <cell r="J586" t="str">
            <v>SLIEDRECHT</v>
          </cell>
          <cell r="K586" t="str">
            <v>Nederland</v>
          </cell>
          <cell r="L586" t="str">
            <v>06-47414184</v>
          </cell>
          <cell r="M586" t="str">
            <v>M</v>
          </cell>
          <cell r="N586">
            <v>28713</v>
          </cell>
          <cell r="O586">
            <v>4</v>
          </cell>
          <cell r="P586">
            <v>4</v>
          </cell>
          <cell r="Q586" t="str">
            <v>tveld1@chello.nl</v>
          </cell>
          <cell r="R586" t="str">
            <v>06-47414184</v>
          </cell>
        </row>
        <row r="587">
          <cell r="A587">
            <v>12243426</v>
          </cell>
          <cell r="B587" t="str">
            <v>Verboon</v>
          </cell>
          <cell r="C587" t="str">
            <v>P.</v>
          </cell>
          <cell r="E587" t="str">
            <v>Peter</v>
          </cell>
          <cell r="F587" t="str">
            <v>Mataramstraat</v>
          </cell>
          <cell r="G587">
            <v>13</v>
          </cell>
          <cell r="I587" t="str">
            <v>3312 GS</v>
          </cell>
          <cell r="J587" t="str">
            <v>DORDRECHT</v>
          </cell>
          <cell r="K587" t="str">
            <v>Nederland</v>
          </cell>
          <cell r="L587" t="str">
            <v>078-6148074</v>
          </cell>
          <cell r="M587" t="str">
            <v>M</v>
          </cell>
          <cell r="N587">
            <v>22555</v>
          </cell>
          <cell r="O587">
            <v>5</v>
          </cell>
          <cell r="P587">
            <v>6</v>
          </cell>
          <cell r="Q587" t="str">
            <v>peter.verboon@kpnplanet.nl</v>
          </cell>
        </row>
        <row r="588">
          <cell r="A588">
            <v>22421408</v>
          </cell>
          <cell r="B588" t="str">
            <v>Vergunst</v>
          </cell>
          <cell r="C588" t="str">
            <v>J.J.</v>
          </cell>
          <cell r="E588" t="str">
            <v>Jacqueline</v>
          </cell>
          <cell r="F588" t="str">
            <v>Rozenhof</v>
          </cell>
          <cell r="G588">
            <v>13</v>
          </cell>
          <cell r="I588" t="str">
            <v>3311 JT</v>
          </cell>
          <cell r="J588" t="str">
            <v>DORDRECHT</v>
          </cell>
          <cell r="K588" t="str">
            <v>Nederland</v>
          </cell>
          <cell r="L588" t="str">
            <v>078-6130656</v>
          </cell>
          <cell r="M588" t="str">
            <v>V</v>
          </cell>
          <cell r="N588">
            <v>25937</v>
          </cell>
          <cell r="O588">
            <v>8</v>
          </cell>
          <cell r="P588">
            <v>8</v>
          </cell>
          <cell r="Q588" t="str">
            <v>patrickjacqueline@wanadoo.nl</v>
          </cell>
        </row>
        <row r="589">
          <cell r="A589">
            <v>15498115</v>
          </cell>
          <cell r="B589" t="str">
            <v>Verhagen</v>
          </cell>
          <cell r="C589" t="str">
            <v>J.M.J.</v>
          </cell>
          <cell r="E589" t="str">
            <v>Jan</v>
          </cell>
          <cell r="F589" t="str">
            <v>Pieter de Hoochstraat</v>
          </cell>
          <cell r="G589">
            <v>36</v>
          </cell>
          <cell r="I589" t="str">
            <v>3314 HS</v>
          </cell>
          <cell r="J589" t="str">
            <v>DORDRECHT</v>
          </cell>
          <cell r="K589" t="str">
            <v>Nederland</v>
          </cell>
          <cell r="L589" t="str">
            <v>078-6139801</v>
          </cell>
          <cell r="M589" t="str">
            <v>M</v>
          </cell>
          <cell r="N589">
            <v>20494</v>
          </cell>
          <cell r="O589">
            <v>8</v>
          </cell>
          <cell r="P589">
            <v>7</v>
          </cell>
          <cell r="Q589" t="str">
            <v>j.m.j.verhagen@upcmail.nl</v>
          </cell>
          <cell r="R589">
            <v>646606004</v>
          </cell>
        </row>
        <row r="590">
          <cell r="A590">
            <v>11061758</v>
          </cell>
          <cell r="B590" t="str">
            <v>Verheij-van Mierlo</v>
          </cell>
          <cell r="C590" t="str">
            <v>E.P.</v>
          </cell>
          <cell r="E590" t="str">
            <v>Elly</v>
          </cell>
          <cell r="F590" t="str">
            <v>Haaswijkweg Oost</v>
          </cell>
          <cell r="G590">
            <v>5</v>
          </cell>
          <cell r="I590" t="str">
            <v>3319 GA</v>
          </cell>
          <cell r="J590" t="str">
            <v>DORDRECHT</v>
          </cell>
          <cell r="K590" t="str">
            <v>Nederland</v>
          </cell>
          <cell r="L590" t="str">
            <v>078-6161772</v>
          </cell>
          <cell r="M590" t="str">
            <v>V</v>
          </cell>
          <cell r="N590">
            <v>16208</v>
          </cell>
          <cell r="O590">
            <v>8</v>
          </cell>
          <cell r="P590">
            <v>8</v>
          </cell>
          <cell r="Q590" t="str">
            <v>adeldubbeldam@yahoo.com</v>
          </cell>
        </row>
        <row r="591">
          <cell r="A591">
            <v>26412454</v>
          </cell>
          <cell r="B591" t="str">
            <v>Verkerke</v>
          </cell>
          <cell r="C591" t="str">
            <v>D.M.</v>
          </cell>
          <cell r="E591" t="str">
            <v>Danielle</v>
          </cell>
          <cell r="F591" t="str">
            <v>Iepenlaan</v>
          </cell>
          <cell r="G591">
            <v>106</v>
          </cell>
          <cell r="I591" t="str">
            <v>3319 VH</v>
          </cell>
          <cell r="J591" t="str">
            <v>DORDRECHT</v>
          </cell>
          <cell r="K591" t="str">
            <v>Nederland</v>
          </cell>
          <cell r="L591" t="str">
            <v>078-6147394</v>
          </cell>
          <cell r="M591" t="str">
            <v>V</v>
          </cell>
          <cell r="N591">
            <v>37272</v>
          </cell>
          <cell r="O591">
            <v>9</v>
          </cell>
          <cell r="P591">
            <v>9</v>
          </cell>
          <cell r="Q591" t="str">
            <v>verkerke@versatel.nl</v>
          </cell>
          <cell r="R591" t="str">
            <v>06-29348650</v>
          </cell>
        </row>
        <row r="592">
          <cell r="A592">
            <v>18108849</v>
          </cell>
          <cell r="B592" t="str">
            <v>Vermeij</v>
          </cell>
          <cell r="C592" t="str">
            <v>D.Y.</v>
          </cell>
          <cell r="E592" t="str">
            <v>Demy</v>
          </cell>
          <cell r="F592" t="str">
            <v>Haaswijkweg Oost</v>
          </cell>
          <cell r="G592">
            <v>61</v>
          </cell>
          <cell r="I592" t="str">
            <v>3319 GB</v>
          </cell>
          <cell r="J592" t="str">
            <v>DORDRECHT</v>
          </cell>
          <cell r="K592" t="str">
            <v>Nederland</v>
          </cell>
          <cell r="L592" t="str">
            <v>078-6211239</v>
          </cell>
          <cell r="M592" t="str">
            <v>V</v>
          </cell>
          <cell r="N592">
            <v>34044</v>
          </cell>
          <cell r="O592">
            <v>5</v>
          </cell>
          <cell r="P592">
            <v>5</v>
          </cell>
          <cell r="Q592" t="str">
            <v>nicovermeij@planet.nl</v>
          </cell>
        </row>
        <row r="593">
          <cell r="A593">
            <v>15498204</v>
          </cell>
          <cell r="B593" t="str">
            <v>Vermeulen</v>
          </cell>
          <cell r="C593" t="str">
            <v>L.</v>
          </cell>
          <cell r="E593" t="str">
            <v>Lisanne</v>
          </cell>
          <cell r="F593" t="str">
            <v>Lyra</v>
          </cell>
          <cell r="G593">
            <v>83</v>
          </cell>
          <cell r="I593" t="str">
            <v>3328 NJ</v>
          </cell>
          <cell r="J593" t="str">
            <v>DORDRECHT</v>
          </cell>
          <cell r="K593" t="str">
            <v>Nederland</v>
          </cell>
          <cell r="L593" t="str">
            <v>078-6511980</v>
          </cell>
          <cell r="M593" t="str">
            <v>V</v>
          </cell>
          <cell r="N593">
            <v>32947</v>
          </cell>
          <cell r="O593">
            <v>4</v>
          </cell>
          <cell r="P593">
            <v>3</v>
          </cell>
          <cell r="Q593" t="str">
            <v>lisannevermeulen@hotmail.com</v>
          </cell>
        </row>
        <row r="594">
          <cell r="A594">
            <v>17317134</v>
          </cell>
          <cell r="B594" t="str">
            <v>Vermeulen</v>
          </cell>
          <cell r="C594" t="str">
            <v>M.</v>
          </cell>
          <cell r="E594" t="str">
            <v>Mylene</v>
          </cell>
          <cell r="F594" t="str">
            <v>Lyra</v>
          </cell>
          <cell r="G594">
            <v>83</v>
          </cell>
          <cell r="I594" t="str">
            <v>3328 NJ</v>
          </cell>
          <cell r="J594" t="str">
            <v>DORDRECHT</v>
          </cell>
          <cell r="K594" t="str">
            <v>Nederland</v>
          </cell>
          <cell r="L594" t="str">
            <v>078-6511980</v>
          </cell>
          <cell r="M594" t="str">
            <v>V</v>
          </cell>
          <cell r="N594">
            <v>33943</v>
          </cell>
          <cell r="O594">
            <v>7</v>
          </cell>
          <cell r="P594">
            <v>6</v>
          </cell>
          <cell r="Q594" t="str">
            <v>mylene_vermeulen@hotmail.com</v>
          </cell>
          <cell r="R594" t="str">
            <v>06-23670028</v>
          </cell>
        </row>
        <row r="595">
          <cell r="A595">
            <v>22734465</v>
          </cell>
          <cell r="B595" t="str">
            <v>Verschoor</v>
          </cell>
          <cell r="C595" t="str">
            <v>C.N.</v>
          </cell>
          <cell r="E595" t="str">
            <v>Letty</v>
          </cell>
          <cell r="F595" t="str">
            <v>Saturnuslaan</v>
          </cell>
          <cell r="G595">
            <v>18</v>
          </cell>
          <cell r="I595" t="str">
            <v>3318 ES</v>
          </cell>
          <cell r="J595" t="str">
            <v>DORDRECHT</v>
          </cell>
          <cell r="K595" t="str">
            <v>Nederland</v>
          </cell>
          <cell r="L595" t="str">
            <v>078-6180527</v>
          </cell>
          <cell r="M595" t="str">
            <v>V</v>
          </cell>
          <cell r="N595">
            <v>21796</v>
          </cell>
          <cell r="O595">
            <v>8</v>
          </cell>
          <cell r="P595">
            <v>8</v>
          </cell>
          <cell r="Q595" t="str">
            <v>lettyverschoor@xs4all.nl</v>
          </cell>
        </row>
        <row r="596">
          <cell r="A596">
            <v>13442228</v>
          </cell>
          <cell r="B596" t="str">
            <v>Verschure</v>
          </cell>
          <cell r="C596" t="str">
            <v>W.</v>
          </cell>
          <cell r="E596" t="str">
            <v>Willem</v>
          </cell>
          <cell r="F596" t="str">
            <v>Noorderhoofd</v>
          </cell>
          <cell r="G596">
            <v>116</v>
          </cell>
          <cell r="I596" t="str">
            <v>3311 RD</v>
          </cell>
          <cell r="J596" t="str">
            <v>DORDRECHT</v>
          </cell>
          <cell r="K596" t="str">
            <v>Nederland</v>
          </cell>
          <cell r="L596" t="str">
            <v>06-21672298</v>
          </cell>
          <cell r="M596" t="str">
            <v>M</v>
          </cell>
          <cell r="N596">
            <v>20859</v>
          </cell>
          <cell r="O596">
            <v>7</v>
          </cell>
          <cell r="P596">
            <v>6</v>
          </cell>
          <cell r="Q596" t="str">
            <v>willemverschure@hotmail.com</v>
          </cell>
          <cell r="R596" t="str">
            <v>06-21672298</v>
          </cell>
        </row>
        <row r="597">
          <cell r="A597">
            <v>13839659</v>
          </cell>
          <cell r="B597" t="str">
            <v>Versteeg</v>
          </cell>
          <cell r="C597" t="str">
            <v>R.</v>
          </cell>
          <cell r="E597" t="str">
            <v>Roger</v>
          </cell>
          <cell r="F597" t="str">
            <v>Dordtsestraatweg</v>
          </cell>
          <cell r="G597">
            <v>770</v>
          </cell>
          <cell r="I597" t="str">
            <v>3075 BS</v>
          </cell>
          <cell r="J597" t="str">
            <v>ROTTERDAM</v>
          </cell>
          <cell r="K597" t="str">
            <v>Nederland</v>
          </cell>
          <cell r="L597" t="str">
            <v>010-4329234</v>
          </cell>
          <cell r="M597" t="str">
            <v>M</v>
          </cell>
          <cell r="N597">
            <v>30127</v>
          </cell>
          <cell r="O597">
            <v>3</v>
          </cell>
          <cell r="P597">
            <v>3</v>
          </cell>
          <cell r="Q597" t="str">
            <v>rogerversteeg@hotmail.com</v>
          </cell>
          <cell r="R597" t="str">
            <v>06-18647203</v>
          </cell>
        </row>
        <row r="598">
          <cell r="A598">
            <v>22340289</v>
          </cell>
          <cell r="B598" t="str">
            <v>Verveer</v>
          </cell>
          <cell r="C598" t="str">
            <v>J.</v>
          </cell>
          <cell r="E598" t="str">
            <v>Jeroen</v>
          </cell>
          <cell r="F598" t="str">
            <v>Schuitenmakersstraat</v>
          </cell>
          <cell r="G598">
            <v>6</v>
          </cell>
          <cell r="I598" t="str">
            <v>3311 CP</v>
          </cell>
          <cell r="J598" t="str">
            <v>DORDRECHT</v>
          </cell>
          <cell r="K598" t="str">
            <v>Nederland</v>
          </cell>
          <cell r="L598" t="str">
            <v>078-6138413</v>
          </cell>
          <cell r="M598" t="str">
            <v>M</v>
          </cell>
          <cell r="N598">
            <v>28404</v>
          </cell>
          <cell r="O598">
            <v>8</v>
          </cell>
          <cell r="P598">
            <v>8</v>
          </cell>
          <cell r="Q598" t="str">
            <v>jeroenverveer@gmail.com</v>
          </cell>
          <cell r="R598" t="str">
            <v>06-48374329</v>
          </cell>
        </row>
        <row r="599">
          <cell r="A599">
            <v>11977000</v>
          </cell>
          <cell r="B599" t="str">
            <v>Verveer - van Zanten</v>
          </cell>
          <cell r="C599" t="str">
            <v>V.A.W.P.</v>
          </cell>
          <cell r="E599" t="str">
            <v>Vanessa</v>
          </cell>
          <cell r="F599" t="str">
            <v>Schuitenmakersstraat</v>
          </cell>
          <cell r="G599">
            <v>6</v>
          </cell>
          <cell r="I599" t="str">
            <v>3311 CP</v>
          </cell>
          <cell r="J599" t="str">
            <v>DORDRECHT</v>
          </cell>
          <cell r="K599" t="str">
            <v>Nederland</v>
          </cell>
          <cell r="L599" t="str">
            <v>078-6138413</v>
          </cell>
          <cell r="M599" t="str">
            <v>V</v>
          </cell>
          <cell r="N599">
            <v>28774</v>
          </cell>
          <cell r="O599">
            <v>6</v>
          </cell>
          <cell r="P599">
            <v>4</v>
          </cell>
          <cell r="Q599" t="str">
            <v>nesnessa@hotmail.com</v>
          </cell>
          <cell r="R599" t="str">
            <v>06-28162719</v>
          </cell>
        </row>
        <row r="600">
          <cell r="A600">
            <v>27797066</v>
          </cell>
          <cell r="B600" t="str">
            <v>Verwoerd</v>
          </cell>
          <cell r="C600" t="str">
            <v>N.</v>
          </cell>
          <cell r="E600" t="str">
            <v>Nick</v>
          </cell>
          <cell r="F600" t="str">
            <v>Pelserstraat</v>
          </cell>
          <cell r="G600">
            <v>1</v>
          </cell>
          <cell r="I600" t="str">
            <v>3311 VP</v>
          </cell>
          <cell r="J600" t="str">
            <v>DORDRECHT</v>
          </cell>
          <cell r="K600" t="str">
            <v>Nederland</v>
          </cell>
          <cell r="L600" t="str">
            <v>06-46727486</v>
          </cell>
          <cell r="M600" t="str">
            <v>M</v>
          </cell>
          <cell r="N600">
            <v>36777</v>
          </cell>
          <cell r="O600">
            <v>9</v>
          </cell>
          <cell r="P600">
            <v>9</v>
          </cell>
          <cell r="Q600" t="str">
            <v>arjan61@xs4all.nl</v>
          </cell>
          <cell r="R600" t="str">
            <v>06-46727486</v>
          </cell>
        </row>
        <row r="601">
          <cell r="A601">
            <v>16028732</v>
          </cell>
          <cell r="B601" t="str">
            <v>Verzijl-Bleeker</v>
          </cell>
          <cell r="C601" t="str">
            <v>L.G.</v>
          </cell>
          <cell r="E601" t="str">
            <v>Fiene</v>
          </cell>
          <cell r="F601" t="str">
            <v>Wittenstein</v>
          </cell>
          <cell r="G601">
            <v>165</v>
          </cell>
          <cell r="I601" t="str">
            <v>3328 MV</v>
          </cell>
          <cell r="J601" t="str">
            <v>DORDRECHT</v>
          </cell>
          <cell r="K601" t="str">
            <v>Nederland</v>
          </cell>
          <cell r="L601" t="str">
            <v>078-6179231</v>
          </cell>
          <cell r="M601" t="str">
            <v>V</v>
          </cell>
          <cell r="N601">
            <v>16939</v>
          </cell>
          <cell r="O601">
            <v>8</v>
          </cell>
          <cell r="P601">
            <v>8</v>
          </cell>
          <cell r="Q601" t="str">
            <v>lgverzijl@upcmail.nl</v>
          </cell>
        </row>
        <row r="602">
          <cell r="A602">
            <v>11352906</v>
          </cell>
          <cell r="B602" t="str">
            <v>Vink</v>
          </cell>
          <cell r="C602" t="str">
            <v>A.</v>
          </cell>
          <cell r="E602" t="str">
            <v>Ab</v>
          </cell>
          <cell r="F602" t="str">
            <v>Azobe</v>
          </cell>
          <cell r="G602">
            <v>176</v>
          </cell>
          <cell r="I602" t="str">
            <v>3315 NR</v>
          </cell>
          <cell r="J602" t="str">
            <v>DORDRECHT</v>
          </cell>
          <cell r="K602" t="str">
            <v>Nederland</v>
          </cell>
          <cell r="L602" t="str">
            <v>078-6211267</v>
          </cell>
          <cell r="M602" t="str">
            <v>M</v>
          </cell>
          <cell r="N602">
            <v>15868</v>
          </cell>
          <cell r="O602">
            <v>8</v>
          </cell>
          <cell r="P602">
            <v>8</v>
          </cell>
          <cell r="Q602" t="str">
            <v>albert.cock@upcmail.nl</v>
          </cell>
          <cell r="R602" t="str">
            <v>06-83014738</v>
          </cell>
        </row>
        <row r="603">
          <cell r="A603">
            <v>21243484</v>
          </cell>
          <cell r="B603" t="str">
            <v>Visscher</v>
          </cell>
          <cell r="C603" t="str">
            <v>M.</v>
          </cell>
          <cell r="E603" t="str">
            <v>Martijn</v>
          </cell>
          <cell r="F603" t="str">
            <v>Akkerwinde</v>
          </cell>
          <cell r="G603">
            <v>51</v>
          </cell>
          <cell r="I603" t="str">
            <v>2951 HB</v>
          </cell>
          <cell r="J603" t="str">
            <v>ALBLASSERDAM</v>
          </cell>
          <cell r="K603" t="str">
            <v>Nederland</v>
          </cell>
          <cell r="L603" t="str">
            <v>06-46351777</v>
          </cell>
          <cell r="M603" t="str">
            <v>M</v>
          </cell>
          <cell r="N603">
            <v>28208</v>
          </cell>
          <cell r="O603">
            <v>8</v>
          </cell>
          <cell r="P603">
            <v>8</v>
          </cell>
          <cell r="Q603" t="str">
            <v>tijn2403@hotmail.com</v>
          </cell>
          <cell r="R603" t="str">
            <v>06-46351777</v>
          </cell>
        </row>
        <row r="604">
          <cell r="A604">
            <v>15119742</v>
          </cell>
          <cell r="B604" t="str">
            <v>Visser</v>
          </cell>
          <cell r="C604" t="str">
            <v>C.</v>
          </cell>
          <cell r="D604" t="str">
            <v>de</v>
          </cell>
          <cell r="E604" t="str">
            <v>Citty</v>
          </cell>
          <cell r="F604" t="str">
            <v>Octant</v>
          </cell>
          <cell r="G604">
            <v>139</v>
          </cell>
          <cell r="I604" t="str">
            <v>3328 SJ</v>
          </cell>
          <cell r="J604" t="str">
            <v>DORDRECHT</v>
          </cell>
          <cell r="K604" t="str">
            <v>Nederland</v>
          </cell>
          <cell r="L604" t="str">
            <v>078-6187359</v>
          </cell>
          <cell r="M604" t="str">
            <v>V</v>
          </cell>
          <cell r="N604">
            <v>17590</v>
          </cell>
          <cell r="O604">
            <v>8</v>
          </cell>
          <cell r="P604">
            <v>8</v>
          </cell>
        </row>
        <row r="605">
          <cell r="A605">
            <v>11061790</v>
          </cell>
          <cell r="B605" t="str">
            <v>Visser</v>
          </cell>
          <cell r="C605" t="str">
            <v>H.</v>
          </cell>
          <cell r="E605" t="str">
            <v>Rieks</v>
          </cell>
          <cell r="F605" t="str">
            <v>Mina Kruseman-erf</v>
          </cell>
          <cell r="G605">
            <v>163</v>
          </cell>
          <cell r="I605" t="str">
            <v>3315 GG</v>
          </cell>
          <cell r="J605" t="str">
            <v>DORDRECHT</v>
          </cell>
          <cell r="K605" t="str">
            <v>Nederland</v>
          </cell>
          <cell r="L605" t="str">
            <v>078-6165497</v>
          </cell>
          <cell r="M605" t="str">
            <v>M</v>
          </cell>
          <cell r="N605">
            <v>21132</v>
          </cell>
          <cell r="O605">
            <v>8</v>
          </cell>
          <cell r="P605">
            <v>8</v>
          </cell>
          <cell r="Q605" t="str">
            <v>visser1771@zonnet.nl</v>
          </cell>
        </row>
        <row r="606">
          <cell r="A606">
            <v>25752855</v>
          </cell>
          <cell r="B606" t="str">
            <v>Visser</v>
          </cell>
          <cell r="C606" t="str">
            <v>R.V.</v>
          </cell>
          <cell r="E606" t="str">
            <v>Rene</v>
          </cell>
          <cell r="F606" t="str">
            <v>Bankastraat</v>
          </cell>
          <cell r="G606">
            <v>149</v>
          </cell>
          <cell r="I606" t="str">
            <v>3312 GC</v>
          </cell>
          <cell r="J606" t="str">
            <v>DORDRECHT</v>
          </cell>
          <cell r="K606" t="str">
            <v>Nederland</v>
          </cell>
          <cell r="L606" t="str">
            <v>078-6350891</v>
          </cell>
          <cell r="M606" t="str">
            <v>M</v>
          </cell>
          <cell r="N606">
            <v>27225</v>
          </cell>
          <cell r="O606">
            <v>8</v>
          </cell>
          <cell r="P606">
            <v>8</v>
          </cell>
          <cell r="Q606" t="str">
            <v>r.v.visser@planet.nl</v>
          </cell>
        </row>
        <row r="607">
          <cell r="A607">
            <v>15119734</v>
          </cell>
          <cell r="B607" t="str">
            <v>Visser</v>
          </cell>
          <cell r="C607" t="str">
            <v>W.</v>
          </cell>
          <cell r="D607" t="str">
            <v>de</v>
          </cell>
          <cell r="E607" t="str">
            <v>Pim</v>
          </cell>
          <cell r="F607" t="str">
            <v>Octant</v>
          </cell>
          <cell r="G607">
            <v>139</v>
          </cell>
          <cell r="I607" t="str">
            <v>3328 SJ</v>
          </cell>
          <cell r="J607" t="str">
            <v>DORDRECHT</v>
          </cell>
          <cell r="K607" t="str">
            <v>Nederland</v>
          </cell>
          <cell r="L607" t="str">
            <v>078-6187359</v>
          </cell>
          <cell r="M607" t="str">
            <v>M</v>
          </cell>
          <cell r="N607">
            <v>17609</v>
          </cell>
          <cell r="O607">
            <v>8</v>
          </cell>
          <cell r="P607">
            <v>8</v>
          </cell>
        </row>
        <row r="608">
          <cell r="A608">
            <v>11315865</v>
          </cell>
          <cell r="B608" t="str">
            <v>Vliegenthart</v>
          </cell>
          <cell r="C608" t="str">
            <v>M.E.</v>
          </cell>
          <cell r="E608" t="str">
            <v>Mieneke</v>
          </cell>
          <cell r="F608" t="str">
            <v>Dresdenlaan</v>
          </cell>
          <cell r="G608">
            <v>5</v>
          </cell>
          <cell r="I608" t="str">
            <v>3055 WD</v>
          </cell>
          <cell r="J608" t="str">
            <v>ROTTERDAM</v>
          </cell>
          <cell r="K608" t="str">
            <v>Nederland</v>
          </cell>
          <cell r="L608" t="str">
            <v>010-4614460</v>
          </cell>
          <cell r="M608" t="str">
            <v>V</v>
          </cell>
          <cell r="N608">
            <v>23875</v>
          </cell>
          <cell r="O608">
            <v>4</v>
          </cell>
          <cell r="P608">
            <v>4</v>
          </cell>
          <cell r="Q608" t="str">
            <v>mevliegenthart@chello.nl</v>
          </cell>
        </row>
        <row r="609">
          <cell r="A609">
            <v>12928895</v>
          </cell>
          <cell r="B609" t="str">
            <v>Vlieger</v>
          </cell>
          <cell r="C609" t="str">
            <v>L.</v>
          </cell>
          <cell r="D609" t="str">
            <v>de</v>
          </cell>
          <cell r="E609" t="str">
            <v>Lars</v>
          </cell>
          <cell r="F609" t="str">
            <v>Henegouwen</v>
          </cell>
          <cell r="G609">
            <v>55</v>
          </cell>
          <cell r="I609" t="str">
            <v>3332 GC</v>
          </cell>
          <cell r="J609" t="str">
            <v>ZWIJNDRECHT</v>
          </cell>
          <cell r="K609" t="str">
            <v>Nederland</v>
          </cell>
          <cell r="L609" t="str">
            <v>078-6159230</v>
          </cell>
          <cell r="M609" t="str">
            <v>M</v>
          </cell>
          <cell r="N609">
            <v>29933</v>
          </cell>
          <cell r="O609">
            <v>5</v>
          </cell>
          <cell r="P609">
            <v>5</v>
          </cell>
          <cell r="Q609" t="str">
            <v>larsdevlieger14@hotmail.com</v>
          </cell>
          <cell r="R609" t="str">
            <v>06-48404453</v>
          </cell>
        </row>
        <row r="610">
          <cell r="A610">
            <v>14097427</v>
          </cell>
          <cell r="B610" t="str">
            <v>Vlielander</v>
          </cell>
          <cell r="C610" t="str">
            <v>A.</v>
          </cell>
          <cell r="E610" t="str">
            <v>Alex</v>
          </cell>
          <cell r="F610" t="str">
            <v>Lorentzstraat</v>
          </cell>
          <cell r="G610">
            <v>36</v>
          </cell>
          <cell r="I610" t="str">
            <v>2984 EL</v>
          </cell>
          <cell r="J610" t="str">
            <v>RIDDERKERK</v>
          </cell>
          <cell r="K610" t="str">
            <v>Nederland</v>
          </cell>
          <cell r="L610" t="str">
            <v>0180-410995</v>
          </cell>
          <cell r="M610" t="str">
            <v>M</v>
          </cell>
          <cell r="N610">
            <v>25164</v>
          </cell>
          <cell r="O610">
            <v>3</v>
          </cell>
          <cell r="P610">
            <v>4</v>
          </cell>
          <cell r="Q610" t="str">
            <v>alex.vlielander@telfort.nl</v>
          </cell>
          <cell r="R610" t="str">
            <v>06-41437878</v>
          </cell>
        </row>
        <row r="611">
          <cell r="A611">
            <v>27834468</v>
          </cell>
          <cell r="B611" t="str">
            <v>Vliet</v>
          </cell>
          <cell r="C611" t="str">
            <v>C.</v>
          </cell>
          <cell r="D611" t="str">
            <v>van</v>
          </cell>
          <cell r="E611" t="str">
            <v>Chaz</v>
          </cell>
          <cell r="F611" t="str">
            <v>Simon Vestdijk-erf</v>
          </cell>
          <cell r="G611">
            <v>178</v>
          </cell>
          <cell r="I611" t="str">
            <v>3315 CW</v>
          </cell>
          <cell r="J611" t="str">
            <v>DORDRECHT</v>
          </cell>
          <cell r="K611" t="str">
            <v>Nederland</v>
          </cell>
          <cell r="L611" t="str">
            <v>06-22482919</v>
          </cell>
          <cell r="M611" t="str">
            <v>M</v>
          </cell>
          <cell r="N611">
            <v>36383</v>
          </cell>
          <cell r="O611">
            <v>9</v>
          </cell>
          <cell r="P611">
            <v>9</v>
          </cell>
          <cell r="Q611" t="str">
            <v>cjvanheck@kpnmail.nl</v>
          </cell>
          <cell r="R611">
            <v>22482919</v>
          </cell>
        </row>
        <row r="612">
          <cell r="A612">
            <v>12189065</v>
          </cell>
          <cell r="B612" t="str">
            <v>Vliet</v>
          </cell>
          <cell r="C612" t="str">
            <v>J.</v>
          </cell>
          <cell r="D612" t="str">
            <v>van</v>
          </cell>
          <cell r="E612" t="str">
            <v>Jan</v>
          </cell>
          <cell r="F612" t="str">
            <v>Erica</v>
          </cell>
          <cell r="G612">
            <v>7</v>
          </cell>
          <cell r="I612" t="str">
            <v>3317 HG</v>
          </cell>
          <cell r="J612" t="str">
            <v>DORDRECHT</v>
          </cell>
          <cell r="K612" t="str">
            <v>Nederland</v>
          </cell>
          <cell r="L612" t="str">
            <v>078-6172412</v>
          </cell>
          <cell r="M612" t="str">
            <v>M</v>
          </cell>
          <cell r="N612">
            <v>12027</v>
          </cell>
          <cell r="O612">
            <v>8</v>
          </cell>
          <cell r="P612">
            <v>8</v>
          </cell>
          <cell r="Q612" t="str">
            <v>janvanvliet@hccnet.nl</v>
          </cell>
          <cell r="R612" t="str">
            <v>06-13940491</v>
          </cell>
        </row>
        <row r="613">
          <cell r="A613">
            <v>12189073</v>
          </cell>
          <cell r="B613" t="str">
            <v>Vliet-de Groot</v>
          </cell>
          <cell r="C613" t="str">
            <v>G.C.</v>
          </cell>
          <cell r="D613" t="str">
            <v>van</v>
          </cell>
          <cell r="E613" t="str">
            <v>Gerry</v>
          </cell>
          <cell r="F613" t="str">
            <v>Erica</v>
          </cell>
          <cell r="G613">
            <v>7</v>
          </cell>
          <cell r="I613" t="str">
            <v>3317 HG</v>
          </cell>
          <cell r="J613" t="str">
            <v>DORDRECHT</v>
          </cell>
          <cell r="K613" t="str">
            <v>Nederland</v>
          </cell>
          <cell r="L613" t="str">
            <v>078-6172412</v>
          </cell>
          <cell r="M613" t="str">
            <v>V</v>
          </cell>
          <cell r="N613">
            <v>12595</v>
          </cell>
          <cell r="O613">
            <v>8</v>
          </cell>
          <cell r="P613">
            <v>8</v>
          </cell>
        </row>
        <row r="614">
          <cell r="A614">
            <v>25788418</v>
          </cell>
          <cell r="B614" t="str">
            <v>Vlot</v>
          </cell>
          <cell r="C614" t="str">
            <v>J.</v>
          </cell>
          <cell r="E614" t="str">
            <v>Jan</v>
          </cell>
          <cell r="F614" t="str">
            <v>Statenplein</v>
          </cell>
          <cell r="G614">
            <v>14</v>
          </cell>
          <cell r="I614" t="str">
            <v>3311 NG</v>
          </cell>
          <cell r="J614" t="str">
            <v>DORDRECHT</v>
          </cell>
          <cell r="K614" t="str">
            <v>Nederland</v>
          </cell>
          <cell r="M614" t="str">
            <v>M</v>
          </cell>
          <cell r="N614">
            <v>18430</v>
          </cell>
          <cell r="O614">
            <v>8</v>
          </cell>
          <cell r="P614">
            <v>8</v>
          </cell>
          <cell r="Q614" t="str">
            <v>f2hvlotjan@hetnet.nl</v>
          </cell>
          <cell r="R614" t="str">
            <v>06-30716461</v>
          </cell>
        </row>
        <row r="615">
          <cell r="A615">
            <v>25435590</v>
          </cell>
          <cell r="B615" t="str">
            <v>Vooren</v>
          </cell>
          <cell r="C615" t="str">
            <v>L.L.M.</v>
          </cell>
          <cell r="D615" t="str">
            <v>van der</v>
          </cell>
          <cell r="E615" t="str">
            <v>Lindsey</v>
          </cell>
          <cell r="F615" t="str">
            <v>Van Bosseplantsoen</v>
          </cell>
          <cell r="G615">
            <v>33</v>
          </cell>
          <cell r="I615" t="str">
            <v>3317 PK</v>
          </cell>
          <cell r="J615" t="str">
            <v>DORDRECHT</v>
          </cell>
          <cell r="K615" t="str">
            <v>Nederland</v>
          </cell>
          <cell r="L615" t="str">
            <v>078-6186577</v>
          </cell>
          <cell r="M615" t="str">
            <v>V</v>
          </cell>
          <cell r="N615">
            <v>30406</v>
          </cell>
          <cell r="O615">
            <v>8</v>
          </cell>
          <cell r="P615">
            <v>8</v>
          </cell>
          <cell r="Q615" t="str">
            <v>pienie2000@hotmail.com</v>
          </cell>
          <cell r="R615" t="str">
            <v>06-45707709</v>
          </cell>
        </row>
        <row r="616">
          <cell r="A616">
            <v>25435582</v>
          </cell>
          <cell r="B616" t="str">
            <v>Vorm</v>
          </cell>
          <cell r="C616" t="str">
            <v>P.K.</v>
          </cell>
          <cell r="D616" t="str">
            <v>van der</v>
          </cell>
          <cell r="E616" t="str">
            <v>Peter</v>
          </cell>
          <cell r="F616" t="str">
            <v>Van Bosseplantsoen</v>
          </cell>
          <cell r="G616">
            <v>33</v>
          </cell>
          <cell r="I616" t="str">
            <v>3317 PK</v>
          </cell>
          <cell r="J616" t="str">
            <v>DORDRECHT</v>
          </cell>
          <cell r="K616" t="str">
            <v>Nederland</v>
          </cell>
          <cell r="L616" t="str">
            <v>078-6186577</v>
          </cell>
          <cell r="M616" t="str">
            <v>M</v>
          </cell>
          <cell r="N616">
            <v>29372</v>
          </cell>
          <cell r="O616">
            <v>8</v>
          </cell>
          <cell r="P616">
            <v>8</v>
          </cell>
          <cell r="Q616" t="str">
            <v>pienie2000@hotmail.com</v>
          </cell>
          <cell r="R616" t="str">
            <v>06-51163951</v>
          </cell>
        </row>
        <row r="617">
          <cell r="A617">
            <v>11534443</v>
          </cell>
          <cell r="B617" t="str">
            <v>Voskuyl</v>
          </cell>
          <cell r="C617" t="str">
            <v>A.</v>
          </cell>
          <cell r="E617" t="str">
            <v>Anouk</v>
          </cell>
          <cell r="F617" t="str">
            <v>Wetering</v>
          </cell>
          <cell r="G617">
            <v>1</v>
          </cell>
          <cell r="I617" t="str">
            <v>3295 GR</v>
          </cell>
          <cell r="J617" t="str">
            <v>'S-GRAVENDEEL</v>
          </cell>
          <cell r="K617" t="str">
            <v>Nederland</v>
          </cell>
          <cell r="L617" t="str">
            <v>06-45276464</v>
          </cell>
          <cell r="M617" t="str">
            <v>V</v>
          </cell>
          <cell r="N617">
            <v>28519</v>
          </cell>
          <cell r="O617">
            <v>6</v>
          </cell>
          <cell r="P617">
            <v>6</v>
          </cell>
          <cell r="Q617" t="str">
            <v>anouk.voskuijl@logix.nl</v>
          </cell>
          <cell r="R617" t="str">
            <v>06-45276464</v>
          </cell>
        </row>
        <row r="618">
          <cell r="A618">
            <v>11061812</v>
          </cell>
          <cell r="B618" t="str">
            <v>Voskuyl</v>
          </cell>
          <cell r="C618" t="str">
            <v>H.</v>
          </cell>
          <cell r="E618" t="str">
            <v>Hans</v>
          </cell>
          <cell r="F618" t="str">
            <v>Springtij</v>
          </cell>
          <cell r="G618">
            <v>2</v>
          </cell>
          <cell r="I618" t="str">
            <v>3312 WE</v>
          </cell>
          <cell r="J618" t="str">
            <v>DORDRECHT</v>
          </cell>
          <cell r="K618" t="str">
            <v>Nederland</v>
          </cell>
          <cell r="L618" t="str">
            <v>078-6163317</v>
          </cell>
          <cell r="M618" t="str">
            <v>M</v>
          </cell>
          <cell r="N618">
            <v>18681</v>
          </cell>
          <cell r="O618">
            <v>7</v>
          </cell>
          <cell r="P618">
            <v>6</v>
          </cell>
          <cell r="Q618" t="str">
            <v>hansvoskuyl@hetnet.nl</v>
          </cell>
        </row>
        <row r="619">
          <cell r="A619">
            <v>11061839</v>
          </cell>
          <cell r="B619" t="str">
            <v>Voskuyl</v>
          </cell>
          <cell r="C619" t="str">
            <v>I.</v>
          </cell>
          <cell r="E619" t="str">
            <v>Ineke</v>
          </cell>
          <cell r="F619" t="str">
            <v>Anjerstraat</v>
          </cell>
          <cell r="G619">
            <v>65</v>
          </cell>
          <cell r="I619" t="str">
            <v>3333 GC</v>
          </cell>
          <cell r="J619" t="str">
            <v>ZWIJNDRECHT</v>
          </cell>
          <cell r="K619" t="str">
            <v>Nederland</v>
          </cell>
          <cell r="L619" t="str">
            <v>078-6127948</v>
          </cell>
          <cell r="M619" t="str">
            <v>V</v>
          </cell>
          <cell r="N619">
            <v>17864</v>
          </cell>
          <cell r="O619">
            <v>7</v>
          </cell>
          <cell r="P619">
            <v>7</v>
          </cell>
        </row>
        <row r="620">
          <cell r="A620">
            <v>11061820</v>
          </cell>
          <cell r="B620" t="str">
            <v>Voskuyl-Seyfarth</v>
          </cell>
          <cell r="C620" t="str">
            <v>C.</v>
          </cell>
          <cell r="E620" t="str">
            <v>Carla</v>
          </cell>
          <cell r="F620" t="str">
            <v>Springtij</v>
          </cell>
          <cell r="G620">
            <v>2</v>
          </cell>
          <cell r="I620" t="str">
            <v>3312 WE</v>
          </cell>
          <cell r="J620" t="str">
            <v>DORDRECHT</v>
          </cell>
          <cell r="K620" t="str">
            <v>Nederland</v>
          </cell>
          <cell r="L620" t="str">
            <v>078-6163317</v>
          </cell>
          <cell r="M620" t="str">
            <v>V</v>
          </cell>
          <cell r="N620">
            <v>17333</v>
          </cell>
          <cell r="O620">
            <v>8</v>
          </cell>
          <cell r="P620">
            <v>8</v>
          </cell>
          <cell r="Q620" t="str">
            <v>hansvoskuyl@hetnet.nl</v>
          </cell>
        </row>
        <row r="621">
          <cell r="A621">
            <v>27078272</v>
          </cell>
          <cell r="B621" t="str">
            <v>Vosselman</v>
          </cell>
          <cell r="C621" t="str">
            <v>M.</v>
          </cell>
          <cell r="E621" t="str">
            <v>Maria</v>
          </cell>
          <cell r="F621" t="str">
            <v>De Essen</v>
          </cell>
          <cell r="G621">
            <v>2</v>
          </cell>
          <cell r="I621" t="str">
            <v>3319 SZ</v>
          </cell>
          <cell r="J621" t="str">
            <v>DORDRECHT</v>
          </cell>
          <cell r="K621" t="str">
            <v>Nederland</v>
          </cell>
          <cell r="L621" t="str">
            <v>06-29459889</v>
          </cell>
          <cell r="M621" t="str">
            <v>V</v>
          </cell>
          <cell r="N621">
            <v>29697</v>
          </cell>
          <cell r="O621">
            <v>9</v>
          </cell>
          <cell r="P621">
            <v>9</v>
          </cell>
          <cell r="Q621" t="str">
            <v>mvosselman2@hotmail.com</v>
          </cell>
          <cell r="R621" t="str">
            <v>06-29459889</v>
          </cell>
        </row>
        <row r="622">
          <cell r="A622">
            <v>17053293</v>
          </cell>
          <cell r="B622" t="str">
            <v>Vreede</v>
          </cell>
          <cell r="C622" t="str">
            <v>M.</v>
          </cell>
          <cell r="D622" t="str">
            <v>de</v>
          </cell>
          <cell r="E622" t="str">
            <v>Mark</v>
          </cell>
          <cell r="F622" t="str">
            <v>Romanovhof</v>
          </cell>
          <cell r="G622">
            <v>44</v>
          </cell>
          <cell r="I622" t="str">
            <v>3329 BE</v>
          </cell>
          <cell r="J622" t="str">
            <v>DORDRECHT</v>
          </cell>
          <cell r="K622" t="str">
            <v>Nederland</v>
          </cell>
          <cell r="L622" t="str">
            <v>078-6147330</v>
          </cell>
          <cell r="M622" t="str">
            <v>M</v>
          </cell>
          <cell r="N622">
            <v>25462</v>
          </cell>
          <cell r="O622">
            <v>8</v>
          </cell>
          <cell r="P622">
            <v>8</v>
          </cell>
          <cell r="Q622" t="str">
            <v>markdev@tiscali.nl</v>
          </cell>
        </row>
        <row r="623">
          <cell r="A623">
            <v>27764567</v>
          </cell>
          <cell r="B623" t="str">
            <v>Vries</v>
          </cell>
          <cell r="C623" t="str">
            <v>A.S.A.</v>
          </cell>
          <cell r="D623" t="str">
            <v>de</v>
          </cell>
          <cell r="E623" t="str">
            <v>Anne</v>
          </cell>
          <cell r="F623" t="str">
            <v>Voorstraat</v>
          </cell>
          <cell r="G623">
            <v>249</v>
          </cell>
          <cell r="I623" t="str">
            <v>3311 EP</v>
          </cell>
          <cell r="J623" t="str">
            <v>DORDRECHT</v>
          </cell>
          <cell r="K623" t="str">
            <v>Nederland</v>
          </cell>
          <cell r="L623" t="str">
            <v>06-12407932</v>
          </cell>
          <cell r="M623" t="str">
            <v>V</v>
          </cell>
          <cell r="N623">
            <v>32311</v>
          </cell>
          <cell r="O623">
            <v>9</v>
          </cell>
          <cell r="P623">
            <v>9</v>
          </cell>
          <cell r="Q623" t="str">
            <v>anne.devriess@hotmail.com</v>
          </cell>
          <cell r="R623" t="str">
            <v>06-12407932</v>
          </cell>
        </row>
        <row r="624">
          <cell r="A624">
            <v>22734481</v>
          </cell>
          <cell r="B624" t="str">
            <v>Vries</v>
          </cell>
          <cell r="C624" t="str">
            <v>C.W.</v>
          </cell>
          <cell r="D624" t="str">
            <v>de</v>
          </cell>
          <cell r="E624" t="str">
            <v>Cor</v>
          </cell>
          <cell r="F624" t="str">
            <v>Saturnuslaan</v>
          </cell>
          <cell r="G624">
            <v>18</v>
          </cell>
          <cell r="I624" t="str">
            <v>3318 ES</v>
          </cell>
          <cell r="J624" t="str">
            <v>DORDRECHT</v>
          </cell>
          <cell r="K624" t="str">
            <v>Nederland</v>
          </cell>
          <cell r="L624" t="str">
            <v>078-6180527</v>
          </cell>
          <cell r="M624" t="str">
            <v>M</v>
          </cell>
          <cell r="N624">
            <v>19591</v>
          </cell>
          <cell r="O624">
            <v>8</v>
          </cell>
          <cell r="P624">
            <v>8</v>
          </cell>
          <cell r="Q624" t="str">
            <v>vries@xs4all.nl</v>
          </cell>
          <cell r="R624" t="str">
            <v>06-55504454</v>
          </cell>
        </row>
        <row r="625">
          <cell r="A625">
            <v>24397113</v>
          </cell>
          <cell r="B625" t="str">
            <v>Vries</v>
          </cell>
          <cell r="C625" t="str">
            <v>T.M.K.</v>
          </cell>
          <cell r="D625" t="str">
            <v>de</v>
          </cell>
          <cell r="E625" t="str">
            <v>Thetla</v>
          </cell>
          <cell r="F625" t="str">
            <v>Abeelstraat</v>
          </cell>
          <cell r="G625">
            <v>71</v>
          </cell>
          <cell r="I625" t="str">
            <v>3329 AB</v>
          </cell>
          <cell r="J625" t="str">
            <v>DORDRECHT</v>
          </cell>
          <cell r="K625" t="str">
            <v>Nederland</v>
          </cell>
          <cell r="L625" t="str">
            <v>078-6214902</v>
          </cell>
          <cell r="M625" t="str">
            <v>V</v>
          </cell>
          <cell r="N625">
            <v>32682</v>
          </cell>
          <cell r="O625">
            <v>8</v>
          </cell>
          <cell r="P625">
            <v>8</v>
          </cell>
          <cell r="Q625" t="str">
            <v>xxxtdvxxx@hotmail.com</v>
          </cell>
          <cell r="R625" t="str">
            <v>06-38723595</v>
          </cell>
        </row>
        <row r="626">
          <cell r="A626">
            <v>11304766</v>
          </cell>
          <cell r="B626" t="str">
            <v>Vries-Tjerkstra</v>
          </cell>
          <cell r="C626" t="str">
            <v>H.W.</v>
          </cell>
          <cell r="D626" t="str">
            <v>de</v>
          </cell>
          <cell r="E626" t="str">
            <v>Hilda</v>
          </cell>
          <cell r="F626" t="str">
            <v>Twintighoevenweg</v>
          </cell>
          <cell r="G626">
            <v>39</v>
          </cell>
          <cell r="I626" t="str">
            <v>3312 LT</v>
          </cell>
          <cell r="J626" t="str">
            <v>DORDRECHT</v>
          </cell>
          <cell r="K626" t="str">
            <v>Nederland</v>
          </cell>
          <cell r="L626" t="str">
            <v>078-6140528</v>
          </cell>
          <cell r="M626" t="str">
            <v>V</v>
          </cell>
          <cell r="N626">
            <v>17960</v>
          </cell>
          <cell r="O626">
            <v>8</v>
          </cell>
          <cell r="P626">
            <v>8</v>
          </cell>
          <cell r="Q626" t="str">
            <v>mdevries@wijn.speedxs.nl</v>
          </cell>
        </row>
        <row r="627">
          <cell r="A627">
            <v>23388463</v>
          </cell>
          <cell r="B627" t="str">
            <v>Vriesendorp</v>
          </cell>
          <cell r="C627" t="str">
            <v>M.R.</v>
          </cell>
          <cell r="E627" t="str">
            <v>Madelon</v>
          </cell>
          <cell r="F627" t="str">
            <v>Abeelstraat</v>
          </cell>
          <cell r="G627">
            <v>73</v>
          </cell>
          <cell r="I627" t="str">
            <v>3329 AB</v>
          </cell>
          <cell r="J627" t="str">
            <v>DORDRECHT</v>
          </cell>
          <cell r="K627" t="str">
            <v>Nederland</v>
          </cell>
          <cell r="L627" t="str">
            <v>078-6166214</v>
          </cell>
          <cell r="M627" t="str">
            <v>V</v>
          </cell>
          <cell r="N627">
            <v>31014</v>
          </cell>
          <cell r="O627">
            <v>6</v>
          </cell>
          <cell r="P627">
            <v>5</v>
          </cell>
          <cell r="Q627" t="str">
            <v>lon140@hotmail.com</v>
          </cell>
          <cell r="R627" t="str">
            <v>06-41840625</v>
          </cell>
        </row>
        <row r="628">
          <cell r="A628">
            <v>14851849</v>
          </cell>
          <cell r="B628" t="str">
            <v>Vrijenhoek</v>
          </cell>
          <cell r="C628" t="str">
            <v>B.</v>
          </cell>
          <cell r="E628" t="str">
            <v>Bert</v>
          </cell>
          <cell r="F628" t="str">
            <v>Akeleilaan</v>
          </cell>
          <cell r="G628">
            <v>16</v>
          </cell>
          <cell r="I628" t="str">
            <v>3333 GA</v>
          </cell>
          <cell r="J628" t="str">
            <v>ZWIJNDRECHT</v>
          </cell>
          <cell r="K628" t="str">
            <v>Nederland</v>
          </cell>
          <cell r="L628" t="str">
            <v>078-6120140</v>
          </cell>
          <cell r="M628" t="str">
            <v>M</v>
          </cell>
          <cell r="N628">
            <v>17379</v>
          </cell>
          <cell r="O628">
            <v>8</v>
          </cell>
          <cell r="P628">
            <v>8</v>
          </cell>
        </row>
        <row r="629">
          <cell r="A629">
            <v>13443755</v>
          </cell>
          <cell r="B629" t="str">
            <v>Vrolijk</v>
          </cell>
          <cell r="C629" t="str">
            <v>M.E.</v>
          </cell>
          <cell r="E629" t="str">
            <v>Marcia</v>
          </cell>
          <cell r="F629" t="str">
            <v>Suikerstraat</v>
          </cell>
          <cell r="G629">
            <v>17</v>
          </cell>
          <cell r="I629" t="str">
            <v>3311 VV</v>
          </cell>
          <cell r="J629" t="str">
            <v>DORDRECHT</v>
          </cell>
          <cell r="K629" t="str">
            <v>Nederland</v>
          </cell>
          <cell r="L629" t="str">
            <v>078-6137078</v>
          </cell>
          <cell r="M629" t="str">
            <v>V</v>
          </cell>
          <cell r="N629">
            <v>30757</v>
          </cell>
          <cell r="O629">
            <v>6</v>
          </cell>
          <cell r="P629">
            <v>5</v>
          </cell>
          <cell r="Q629" t="str">
            <v>marcia1984@hotmail.com</v>
          </cell>
          <cell r="R629" t="str">
            <v>06-14538394</v>
          </cell>
        </row>
        <row r="630">
          <cell r="A630">
            <v>11159650</v>
          </cell>
          <cell r="B630" t="str">
            <v>Vroomen</v>
          </cell>
          <cell r="C630" t="str">
            <v>C.R.</v>
          </cell>
          <cell r="E630" t="str">
            <v>Christian</v>
          </cell>
          <cell r="F630" t="str">
            <v>Uranusstraat</v>
          </cell>
          <cell r="G630">
            <v>130</v>
          </cell>
          <cell r="I630" t="str">
            <v>3331 SW</v>
          </cell>
          <cell r="J630" t="str">
            <v>ZWIJNDRECHT</v>
          </cell>
          <cell r="K630" t="str">
            <v>Nederland</v>
          </cell>
          <cell r="M630" t="str">
            <v>M</v>
          </cell>
          <cell r="N630">
            <v>27297</v>
          </cell>
          <cell r="O630">
            <v>3</v>
          </cell>
          <cell r="P630">
            <v>3</v>
          </cell>
          <cell r="Q630" t="str">
            <v>crvroomen@live.com</v>
          </cell>
          <cell r="R630" t="str">
            <v>06-23269142</v>
          </cell>
        </row>
        <row r="631">
          <cell r="A631">
            <v>14796457</v>
          </cell>
          <cell r="B631" t="str">
            <v>Waaijer</v>
          </cell>
          <cell r="C631" t="str">
            <v>M.L.A.</v>
          </cell>
          <cell r="E631" t="str">
            <v>Matthijs</v>
          </cell>
          <cell r="F631" t="str">
            <v>A</v>
          </cell>
          <cell r="G631">
            <v>32</v>
          </cell>
          <cell r="I631" t="str">
            <v>2975 BB</v>
          </cell>
          <cell r="J631" t="str">
            <v>OTTOLAND</v>
          </cell>
          <cell r="K631" t="str">
            <v>Nederland</v>
          </cell>
          <cell r="L631" t="str">
            <v>0184-642545</v>
          </cell>
          <cell r="M631" t="str">
            <v>M</v>
          </cell>
          <cell r="N631">
            <v>33210</v>
          </cell>
          <cell r="O631">
            <v>3</v>
          </cell>
          <cell r="P631">
            <v>4</v>
          </cell>
          <cell r="Q631" t="str">
            <v>dubbeltt@hotmail.com</v>
          </cell>
        </row>
        <row r="632">
          <cell r="A632">
            <v>11658487</v>
          </cell>
          <cell r="B632" t="str">
            <v>Waal</v>
          </cell>
          <cell r="C632" t="str">
            <v>L.</v>
          </cell>
          <cell r="D632" t="str">
            <v>de</v>
          </cell>
          <cell r="E632" t="str">
            <v>Leontine</v>
          </cell>
          <cell r="F632" t="str">
            <v>Van Ravesteyn-erf</v>
          </cell>
          <cell r="G632">
            <v>41</v>
          </cell>
          <cell r="I632" t="str">
            <v>3315 DH</v>
          </cell>
          <cell r="J632" t="str">
            <v>DORDRECHT</v>
          </cell>
          <cell r="K632" t="str">
            <v>Nederland</v>
          </cell>
          <cell r="L632" t="str">
            <v>078-6168662</v>
          </cell>
          <cell r="M632" t="str">
            <v>V</v>
          </cell>
          <cell r="N632">
            <v>24902</v>
          </cell>
          <cell r="O632">
            <v>4</v>
          </cell>
          <cell r="P632">
            <v>4</v>
          </cell>
          <cell r="Q632" t="str">
            <v>leontine.de.waal@zonnet.nl</v>
          </cell>
        </row>
        <row r="633">
          <cell r="A633">
            <v>11061847</v>
          </cell>
          <cell r="B633" t="str">
            <v>Waard-van Zuydam</v>
          </cell>
          <cell r="C633" t="str">
            <v>H.D.</v>
          </cell>
          <cell r="D633" t="str">
            <v>de</v>
          </cell>
          <cell r="F633" t="str">
            <v>Nagtegaalplaats</v>
          </cell>
          <cell r="G633">
            <v>145</v>
          </cell>
          <cell r="I633" t="str">
            <v>3312 AC</v>
          </cell>
          <cell r="J633" t="str">
            <v>DORDRECHT</v>
          </cell>
          <cell r="K633" t="str">
            <v>Nederland</v>
          </cell>
          <cell r="L633" t="str">
            <v>078-6130728</v>
          </cell>
          <cell r="M633" t="str">
            <v>V</v>
          </cell>
          <cell r="N633">
            <v>8452</v>
          </cell>
          <cell r="O633">
            <v>8</v>
          </cell>
          <cell r="P633">
            <v>8</v>
          </cell>
        </row>
        <row r="634">
          <cell r="A634">
            <v>12189081</v>
          </cell>
          <cell r="B634" t="str">
            <v>Waardhuizen</v>
          </cell>
          <cell r="C634" t="str">
            <v>G.A.</v>
          </cell>
          <cell r="D634" t="str">
            <v>van</v>
          </cell>
          <cell r="E634" t="str">
            <v>Jerry</v>
          </cell>
          <cell r="F634" t="str">
            <v>Toutenburg</v>
          </cell>
          <cell r="G634">
            <v>83</v>
          </cell>
          <cell r="I634" t="str">
            <v>3328 WL</v>
          </cell>
          <cell r="J634" t="str">
            <v>DORDRECHT</v>
          </cell>
          <cell r="K634" t="str">
            <v>Nederland</v>
          </cell>
          <cell r="L634" t="str">
            <v>078-6178086</v>
          </cell>
          <cell r="M634" t="str">
            <v>M</v>
          </cell>
          <cell r="N634">
            <v>20766</v>
          </cell>
          <cell r="O634">
            <v>7</v>
          </cell>
          <cell r="P634">
            <v>7</v>
          </cell>
          <cell r="Q634" t="str">
            <v>jerry.vanw@tiscali.nl</v>
          </cell>
        </row>
        <row r="635">
          <cell r="A635">
            <v>16610814</v>
          </cell>
          <cell r="B635" t="str">
            <v>Wagenaar</v>
          </cell>
          <cell r="C635" t="str">
            <v>N.</v>
          </cell>
          <cell r="E635" t="str">
            <v>Nienke</v>
          </cell>
          <cell r="F635" t="str">
            <v>Werkenmondestraat</v>
          </cell>
          <cell r="G635">
            <v>26</v>
          </cell>
          <cell r="H635" t="str">
            <v>/3</v>
          </cell>
          <cell r="I635" t="str">
            <v>3312 JW</v>
          </cell>
          <cell r="J635" t="str">
            <v>DORDRECHT</v>
          </cell>
          <cell r="K635" t="str">
            <v>Nederland</v>
          </cell>
          <cell r="L635" t="str">
            <v>078-6119079</v>
          </cell>
          <cell r="M635" t="str">
            <v>V</v>
          </cell>
          <cell r="N635">
            <v>26188</v>
          </cell>
          <cell r="O635">
            <v>6</v>
          </cell>
          <cell r="P635">
            <v>7</v>
          </cell>
          <cell r="Q635" t="str">
            <v>nienke@hoogerwerf.com</v>
          </cell>
          <cell r="R635" t="str">
            <v>06-24678525</v>
          </cell>
        </row>
        <row r="636">
          <cell r="A636">
            <v>21195242</v>
          </cell>
          <cell r="B636" t="str">
            <v>Wall</v>
          </cell>
          <cell r="C636" t="str">
            <v>J.</v>
          </cell>
          <cell r="D636" t="str">
            <v>van der</v>
          </cell>
          <cell r="E636" t="str">
            <v>Jan</v>
          </cell>
          <cell r="F636" t="str">
            <v>Minnaertweg</v>
          </cell>
          <cell r="G636">
            <v>81</v>
          </cell>
          <cell r="I636" t="str">
            <v>3328 HM</v>
          </cell>
          <cell r="J636" t="str">
            <v>DORDRECHT</v>
          </cell>
          <cell r="K636" t="str">
            <v>Nederland</v>
          </cell>
          <cell r="L636" t="str">
            <v>078-6454210</v>
          </cell>
          <cell r="M636" t="str">
            <v>M</v>
          </cell>
          <cell r="N636">
            <v>16502</v>
          </cell>
          <cell r="O636">
            <v>8</v>
          </cell>
          <cell r="P636">
            <v>8</v>
          </cell>
          <cell r="Q636" t="str">
            <v>vdwall@planet.nl</v>
          </cell>
          <cell r="R636" t="str">
            <v>06-51349334</v>
          </cell>
        </row>
        <row r="637">
          <cell r="A637">
            <v>15636879</v>
          </cell>
          <cell r="B637" t="str">
            <v>Weber</v>
          </cell>
          <cell r="C637" t="str">
            <v>R.</v>
          </cell>
          <cell r="E637" t="str">
            <v>Robin</v>
          </cell>
          <cell r="F637" t="str">
            <v>Crabethstraat</v>
          </cell>
          <cell r="G637">
            <v>4</v>
          </cell>
          <cell r="I637" t="str">
            <v>3351 JB</v>
          </cell>
          <cell r="J637" t="str">
            <v>PAPENDRECHT</v>
          </cell>
          <cell r="K637" t="str">
            <v>Nederland</v>
          </cell>
          <cell r="L637" t="str">
            <v>078-6410330</v>
          </cell>
          <cell r="M637" t="str">
            <v>M</v>
          </cell>
          <cell r="N637">
            <v>32523</v>
          </cell>
          <cell r="O637">
            <v>5</v>
          </cell>
          <cell r="P637">
            <v>5</v>
          </cell>
          <cell r="Q637" t="str">
            <v>w.e.b_weber@hotmail.com</v>
          </cell>
          <cell r="R637" t="str">
            <v>06-51300950</v>
          </cell>
        </row>
        <row r="638">
          <cell r="A638">
            <v>12793590</v>
          </cell>
          <cell r="B638" t="str">
            <v>Weeda</v>
          </cell>
          <cell r="C638" t="str">
            <v>H.S.</v>
          </cell>
          <cell r="E638" t="str">
            <v>Henny</v>
          </cell>
          <cell r="F638" t="str">
            <v>Van Ravesteyn-erf</v>
          </cell>
          <cell r="G638">
            <v>114</v>
          </cell>
          <cell r="I638" t="str">
            <v>3315 DJ</v>
          </cell>
          <cell r="J638" t="str">
            <v>DORDRECHT</v>
          </cell>
          <cell r="K638" t="str">
            <v>Nederland</v>
          </cell>
          <cell r="L638" t="str">
            <v>078-6212971</v>
          </cell>
          <cell r="M638" t="str">
            <v>M</v>
          </cell>
          <cell r="N638">
            <v>19540</v>
          </cell>
          <cell r="O638">
            <v>8</v>
          </cell>
          <cell r="P638">
            <v>8</v>
          </cell>
          <cell r="Q638" t="str">
            <v>h.weeda@wdadvising.nl</v>
          </cell>
        </row>
        <row r="639">
          <cell r="A639">
            <v>13270648</v>
          </cell>
          <cell r="B639" t="str">
            <v>Weide</v>
          </cell>
          <cell r="C639" t="str">
            <v>C.L.</v>
          </cell>
          <cell r="D639" t="str">
            <v>van der</v>
          </cell>
          <cell r="E639" t="str">
            <v>Casper</v>
          </cell>
          <cell r="F639" t="str">
            <v>Almstein</v>
          </cell>
          <cell r="G639">
            <v>37</v>
          </cell>
          <cell r="I639" t="str">
            <v>3328 MP</v>
          </cell>
          <cell r="J639" t="str">
            <v>DORDRECHT</v>
          </cell>
          <cell r="K639" t="str">
            <v>Nederland</v>
          </cell>
          <cell r="L639" t="str">
            <v>078-6181700</v>
          </cell>
          <cell r="M639" t="str">
            <v>M</v>
          </cell>
          <cell r="N639">
            <v>31062</v>
          </cell>
          <cell r="O639">
            <v>5</v>
          </cell>
          <cell r="P639">
            <v>3</v>
          </cell>
          <cell r="Q639" t="str">
            <v>caspervanderweide@hotmail.com</v>
          </cell>
          <cell r="R639" t="str">
            <v>06-10384014</v>
          </cell>
        </row>
        <row r="640">
          <cell r="A640">
            <v>11061863</v>
          </cell>
          <cell r="B640" t="str">
            <v>Weide</v>
          </cell>
          <cell r="C640" t="str">
            <v>H.C.</v>
          </cell>
          <cell r="D640" t="str">
            <v>van der</v>
          </cell>
          <cell r="E640" t="str">
            <v>Huub</v>
          </cell>
          <cell r="F640" t="str">
            <v>Almstein</v>
          </cell>
          <cell r="G640">
            <v>37</v>
          </cell>
          <cell r="I640" t="str">
            <v>3328 MP</v>
          </cell>
          <cell r="J640" t="str">
            <v>DORDRECHT</v>
          </cell>
          <cell r="K640" t="str">
            <v>Nederland</v>
          </cell>
          <cell r="L640" t="str">
            <v>078-6181700</v>
          </cell>
          <cell r="M640" t="str">
            <v>M</v>
          </cell>
          <cell r="N640">
            <v>18987</v>
          </cell>
          <cell r="O640">
            <v>7</v>
          </cell>
          <cell r="P640">
            <v>7</v>
          </cell>
          <cell r="Q640" t="str">
            <v>hc.vdweide@planet.nl</v>
          </cell>
          <cell r="R640" t="str">
            <v>06-51317053</v>
          </cell>
        </row>
        <row r="641">
          <cell r="A641">
            <v>14449781</v>
          </cell>
          <cell r="B641" t="str">
            <v>Weide</v>
          </cell>
          <cell r="C641" t="str">
            <v>J.R.</v>
          </cell>
          <cell r="D641" t="str">
            <v>van der</v>
          </cell>
          <cell r="E641" t="str">
            <v>Jurrian</v>
          </cell>
          <cell r="F641" t="str">
            <v>Almstein</v>
          </cell>
          <cell r="G641">
            <v>37</v>
          </cell>
          <cell r="I641" t="str">
            <v>3328 MP</v>
          </cell>
          <cell r="J641" t="str">
            <v>DORDRECHT</v>
          </cell>
          <cell r="K641" t="str">
            <v>Nederland</v>
          </cell>
          <cell r="L641" t="str">
            <v>078-6181700</v>
          </cell>
          <cell r="M641" t="str">
            <v>M</v>
          </cell>
          <cell r="N641">
            <v>32279</v>
          </cell>
          <cell r="O641">
            <v>5</v>
          </cell>
          <cell r="P641">
            <v>3</v>
          </cell>
          <cell r="Q641" t="str">
            <v>sjeikelrooiebiet@hotmail.com</v>
          </cell>
        </row>
        <row r="642">
          <cell r="A642">
            <v>13102141</v>
          </cell>
          <cell r="B642" t="str">
            <v>Wendt-Rooijackers</v>
          </cell>
          <cell r="C642" t="str">
            <v>A.</v>
          </cell>
          <cell r="E642" t="str">
            <v>Ans</v>
          </cell>
          <cell r="F642" t="str">
            <v>Beekenstein</v>
          </cell>
          <cell r="G642">
            <v>69</v>
          </cell>
          <cell r="I642" t="str">
            <v>3328 ZC</v>
          </cell>
          <cell r="J642" t="str">
            <v>DORDRECHT</v>
          </cell>
          <cell r="K642" t="str">
            <v>Nederland</v>
          </cell>
          <cell r="L642" t="str">
            <v>078-6171009</v>
          </cell>
          <cell r="M642" t="str">
            <v>V</v>
          </cell>
          <cell r="N642">
            <v>17579</v>
          </cell>
          <cell r="O642">
            <v>8</v>
          </cell>
          <cell r="P642">
            <v>8</v>
          </cell>
          <cell r="Q642" t="str">
            <v>harrywendt@xs4all.nl</v>
          </cell>
        </row>
        <row r="643">
          <cell r="A643">
            <v>11708093</v>
          </cell>
          <cell r="B643" t="str">
            <v>Wevers</v>
          </cell>
          <cell r="C643" t="str">
            <v>F.</v>
          </cell>
          <cell r="E643" t="str">
            <v>Frans</v>
          </cell>
          <cell r="F643" t="str">
            <v>Kastanjelaan</v>
          </cell>
          <cell r="G643">
            <v>26</v>
          </cell>
          <cell r="I643" t="str">
            <v>3319 TG</v>
          </cell>
          <cell r="J643" t="str">
            <v>DORDRECHT</v>
          </cell>
          <cell r="K643" t="str">
            <v>Nederland</v>
          </cell>
          <cell r="L643" t="str">
            <v>078-6160863</v>
          </cell>
          <cell r="M643" t="str">
            <v>M</v>
          </cell>
          <cell r="N643">
            <v>14881</v>
          </cell>
          <cell r="O643">
            <v>8</v>
          </cell>
          <cell r="P643">
            <v>8</v>
          </cell>
        </row>
        <row r="644">
          <cell r="A644">
            <v>11061871</v>
          </cell>
          <cell r="B644" t="str">
            <v>Weyde</v>
          </cell>
          <cell r="C644" t="str">
            <v>A.</v>
          </cell>
          <cell r="D644" t="str">
            <v>van der</v>
          </cell>
          <cell r="E644" t="str">
            <v>Arie</v>
          </cell>
          <cell r="F644" t="str">
            <v>Oranjelaan</v>
          </cell>
          <cell r="G644">
            <v>114</v>
          </cell>
          <cell r="I644" t="str">
            <v>3312 GJ</v>
          </cell>
          <cell r="J644" t="str">
            <v>DORDRECHT</v>
          </cell>
          <cell r="K644" t="str">
            <v>Nederland</v>
          </cell>
          <cell r="L644" t="str">
            <v>078-6313306</v>
          </cell>
          <cell r="M644" t="str">
            <v>M</v>
          </cell>
          <cell r="N644">
            <v>25360</v>
          </cell>
          <cell r="O644">
            <v>7</v>
          </cell>
          <cell r="P644">
            <v>7</v>
          </cell>
          <cell r="Q644" t="str">
            <v>arie@vanderweijde.demon.nl</v>
          </cell>
        </row>
        <row r="645">
          <cell r="A645">
            <v>12039837</v>
          </cell>
          <cell r="B645" t="str">
            <v>Weyde</v>
          </cell>
          <cell r="C645" t="str">
            <v>P.M.</v>
          </cell>
          <cell r="D645" t="str">
            <v>van der</v>
          </cell>
          <cell r="E645" t="str">
            <v>Piet</v>
          </cell>
          <cell r="F645" t="str">
            <v>Wolbrandsstraat</v>
          </cell>
          <cell r="G645">
            <v>18</v>
          </cell>
          <cell r="I645" t="str">
            <v>3312 PW</v>
          </cell>
          <cell r="J645" t="str">
            <v>DORDRECHT</v>
          </cell>
          <cell r="K645" t="str">
            <v>Nederland</v>
          </cell>
          <cell r="L645" t="str">
            <v>078-6131461</v>
          </cell>
          <cell r="M645" t="str">
            <v>M</v>
          </cell>
          <cell r="N645">
            <v>14254</v>
          </cell>
          <cell r="O645">
            <v>8</v>
          </cell>
          <cell r="P645">
            <v>8</v>
          </cell>
        </row>
        <row r="646">
          <cell r="A646">
            <v>27626806</v>
          </cell>
          <cell r="B646" t="str">
            <v>Weyden</v>
          </cell>
          <cell r="C646" t="str">
            <v>L.</v>
          </cell>
          <cell r="D646" t="str">
            <v>van der</v>
          </cell>
          <cell r="E646" t="str">
            <v>Lile</v>
          </cell>
          <cell r="F646" t="str">
            <v>Burg de Roostraat</v>
          </cell>
          <cell r="G646">
            <v>32</v>
          </cell>
          <cell r="I646" t="str">
            <v>3319 CC</v>
          </cell>
          <cell r="J646" t="str">
            <v>DORDRECHT</v>
          </cell>
          <cell r="K646" t="str">
            <v>Nederland</v>
          </cell>
          <cell r="L646" t="str">
            <v>078-6165359</v>
          </cell>
          <cell r="M646" t="str">
            <v>V</v>
          </cell>
          <cell r="N646">
            <v>32808</v>
          </cell>
          <cell r="O646">
            <v>9</v>
          </cell>
          <cell r="P646">
            <v>9</v>
          </cell>
          <cell r="Q646" t="str">
            <v>lile-vande-weyden@hotmail.com</v>
          </cell>
          <cell r="R646" t="str">
            <v>06-24314631</v>
          </cell>
        </row>
        <row r="647">
          <cell r="A647">
            <v>12190039</v>
          </cell>
          <cell r="B647" t="str">
            <v>Wiegand</v>
          </cell>
          <cell r="C647" t="str">
            <v>M.A.</v>
          </cell>
          <cell r="E647" t="str">
            <v>Marijke</v>
          </cell>
          <cell r="F647" t="str">
            <v>Hallincqhof</v>
          </cell>
          <cell r="G647">
            <v>15</v>
          </cell>
          <cell r="I647" t="str">
            <v>3311 DD</v>
          </cell>
          <cell r="J647" t="str">
            <v>DORDRECHT</v>
          </cell>
          <cell r="K647" t="str">
            <v>Nederland</v>
          </cell>
          <cell r="L647" t="str">
            <v>078-6149558</v>
          </cell>
          <cell r="M647" t="str">
            <v>V</v>
          </cell>
          <cell r="N647">
            <v>21546</v>
          </cell>
          <cell r="O647">
            <v>8</v>
          </cell>
          <cell r="P647">
            <v>8</v>
          </cell>
          <cell r="Q647" t="str">
            <v>mariwieg@versatel.nl</v>
          </cell>
          <cell r="R647" t="str">
            <v>06-55912251</v>
          </cell>
        </row>
        <row r="648">
          <cell r="A648">
            <v>11776056</v>
          </cell>
          <cell r="B648" t="str">
            <v>Willems</v>
          </cell>
          <cell r="C648" t="str">
            <v>M.</v>
          </cell>
          <cell r="E648" t="str">
            <v>Mark</v>
          </cell>
          <cell r="F648" t="str">
            <v>Laan van Avant-Garde</v>
          </cell>
          <cell r="G648">
            <v>463</v>
          </cell>
          <cell r="I648" t="str">
            <v>3059 VA</v>
          </cell>
          <cell r="J648" t="str">
            <v>ROTTERDAM</v>
          </cell>
          <cell r="K648" t="str">
            <v>Nederland</v>
          </cell>
          <cell r="L648" t="str">
            <v>010-7862706</v>
          </cell>
          <cell r="M648" t="str">
            <v>M</v>
          </cell>
          <cell r="N648">
            <v>28363</v>
          </cell>
          <cell r="O648">
            <v>2</v>
          </cell>
          <cell r="P648">
            <v>3</v>
          </cell>
          <cell r="Q648" t="str">
            <v>topperwillems@hotmail.com</v>
          </cell>
          <cell r="R648" t="str">
            <v>06-23486256</v>
          </cell>
        </row>
        <row r="649">
          <cell r="A649">
            <v>11062150</v>
          </cell>
          <cell r="B649" t="str">
            <v>Winter</v>
          </cell>
          <cell r="C649" t="str">
            <v>L.A.C.</v>
          </cell>
          <cell r="D649" t="str">
            <v>de</v>
          </cell>
          <cell r="E649" t="str">
            <v>Ludwig</v>
          </cell>
          <cell r="F649" t="str">
            <v>Twintighuizen</v>
          </cell>
          <cell r="G649">
            <v>32</v>
          </cell>
          <cell r="I649" t="str">
            <v>3311 WX</v>
          </cell>
          <cell r="J649" t="str">
            <v>DORDRECHT</v>
          </cell>
          <cell r="K649" t="str">
            <v>Nederland</v>
          </cell>
          <cell r="L649" t="str">
            <v>078-6130747</v>
          </cell>
          <cell r="M649" t="str">
            <v>M</v>
          </cell>
          <cell r="N649">
            <v>22150</v>
          </cell>
          <cell r="O649">
            <v>6</v>
          </cell>
          <cell r="P649">
            <v>5</v>
          </cell>
          <cell r="Q649" t="str">
            <v>ludwigdewinter@hotmail.com</v>
          </cell>
          <cell r="R649" t="str">
            <v>06-54752530</v>
          </cell>
        </row>
        <row r="650">
          <cell r="A650">
            <v>11061901</v>
          </cell>
          <cell r="B650" t="str">
            <v>Woezik</v>
          </cell>
          <cell r="C650" t="str">
            <v>M.B.</v>
          </cell>
          <cell r="D650" t="str">
            <v>van</v>
          </cell>
          <cell r="E650" t="str">
            <v>Giel</v>
          </cell>
          <cell r="F650" t="str">
            <v>Zuider Kerkedijk</v>
          </cell>
          <cell r="G650">
            <v>212</v>
          </cell>
          <cell r="I650" t="str">
            <v>3079 PB</v>
          </cell>
          <cell r="J650" t="str">
            <v>ROTTERDAM</v>
          </cell>
          <cell r="K650" t="str">
            <v>Nederland</v>
          </cell>
          <cell r="L650" t="str">
            <v>010-4821990</v>
          </cell>
          <cell r="M650" t="str">
            <v>M</v>
          </cell>
          <cell r="N650">
            <v>14274</v>
          </cell>
          <cell r="O650">
            <v>6</v>
          </cell>
          <cell r="P650">
            <v>6</v>
          </cell>
          <cell r="Q650" t="str">
            <v>gielvw@hotmail.com</v>
          </cell>
        </row>
        <row r="651">
          <cell r="A651">
            <v>11567627</v>
          </cell>
          <cell r="B651" t="str">
            <v>Wort</v>
          </cell>
          <cell r="C651" t="str">
            <v>O.V.W.</v>
          </cell>
          <cell r="D651" t="str">
            <v>van</v>
          </cell>
          <cell r="E651" t="str">
            <v>Otto</v>
          </cell>
          <cell r="F651" t="str">
            <v>Bakema-erf</v>
          </cell>
          <cell r="G651">
            <v>59</v>
          </cell>
          <cell r="I651" t="str">
            <v>3315 JB</v>
          </cell>
          <cell r="J651" t="str">
            <v>DORDRECHT</v>
          </cell>
          <cell r="K651" t="str">
            <v>Nederland</v>
          </cell>
          <cell r="L651" t="str">
            <v>078-6212471</v>
          </cell>
          <cell r="M651" t="str">
            <v>M</v>
          </cell>
          <cell r="N651">
            <v>20886</v>
          </cell>
          <cell r="O651">
            <v>7</v>
          </cell>
          <cell r="P651">
            <v>7</v>
          </cell>
          <cell r="Q651" t="str">
            <v>otto.v.wort@drim.nl</v>
          </cell>
        </row>
        <row r="652">
          <cell r="A652">
            <v>11318996</v>
          </cell>
          <cell r="B652" t="str">
            <v>Wort-Lutz</v>
          </cell>
          <cell r="C652" t="str">
            <v>G.</v>
          </cell>
          <cell r="D652" t="str">
            <v>van</v>
          </cell>
          <cell r="F652" t="str">
            <v>Bakema-erf</v>
          </cell>
          <cell r="G652">
            <v>59</v>
          </cell>
          <cell r="I652" t="str">
            <v>3315 JB</v>
          </cell>
          <cell r="J652" t="str">
            <v>DORDRECHT</v>
          </cell>
          <cell r="K652" t="str">
            <v>Nederland</v>
          </cell>
          <cell r="L652" t="str">
            <v>078-6212471</v>
          </cell>
          <cell r="M652" t="str">
            <v>V</v>
          </cell>
          <cell r="N652">
            <v>21294</v>
          </cell>
          <cell r="O652">
            <v>8</v>
          </cell>
          <cell r="P652">
            <v>8</v>
          </cell>
          <cell r="Q652" t="str">
            <v>g_vwort_lutz@hotmail.com</v>
          </cell>
        </row>
        <row r="653">
          <cell r="A653">
            <v>11957786</v>
          </cell>
          <cell r="B653" t="str">
            <v>Wouters</v>
          </cell>
          <cell r="C653" t="str">
            <v>M.A.</v>
          </cell>
          <cell r="E653" t="str">
            <v>Marian</v>
          </cell>
          <cell r="F653" t="str">
            <v>Zuidendijk</v>
          </cell>
          <cell r="G653">
            <v>379</v>
          </cell>
          <cell r="I653" t="str">
            <v>3317 NS</v>
          </cell>
          <cell r="J653" t="str">
            <v>DORDRECHT</v>
          </cell>
          <cell r="K653" t="str">
            <v>Nederland</v>
          </cell>
          <cell r="L653" t="str">
            <v>078-6181910</v>
          </cell>
          <cell r="M653" t="str">
            <v>V</v>
          </cell>
          <cell r="N653">
            <v>20123</v>
          </cell>
          <cell r="O653">
            <v>6</v>
          </cell>
          <cell r="P653">
            <v>5</v>
          </cell>
          <cell r="Q653" t="str">
            <v>mawouters53@hotmail.com</v>
          </cell>
          <cell r="R653" t="str">
            <v>06-18564953</v>
          </cell>
        </row>
        <row r="654">
          <cell r="A654">
            <v>25965085</v>
          </cell>
          <cell r="B654" t="str">
            <v>Wuister</v>
          </cell>
          <cell r="C654" t="str">
            <v>J.P.H.</v>
          </cell>
          <cell r="E654" t="str">
            <v>Pieter</v>
          </cell>
          <cell r="F654" t="str">
            <v>Vrieseweg</v>
          </cell>
          <cell r="G654">
            <v>145</v>
          </cell>
          <cell r="I654" t="str">
            <v>3311 NV</v>
          </cell>
          <cell r="J654" t="str">
            <v>DORDRECHT</v>
          </cell>
          <cell r="K654" t="str">
            <v>Nederland</v>
          </cell>
          <cell r="L654" t="str">
            <v>078-6146241</v>
          </cell>
          <cell r="M654" t="str">
            <v>M</v>
          </cell>
          <cell r="N654">
            <v>17077</v>
          </cell>
          <cell r="O654">
            <v>8</v>
          </cell>
          <cell r="P654">
            <v>8</v>
          </cell>
          <cell r="Q654" t="str">
            <v>wuister@freeler.nl</v>
          </cell>
          <cell r="R654" t="str">
            <v>06-53440157</v>
          </cell>
        </row>
        <row r="655">
          <cell r="A655">
            <v>25414747</v>
          </cell>
          <cell r="B655" t="str">
            <v>Yavuz</v>
          </cell>
          <cell r="C655" t="str">
            <v>B.</v>
          </cell>
          <cell r="E655" t="str">
            <v>Berfin</v>
          </cell>
          <cell r="F655" t="str">
            <v>Domela Nieuwenhuisweg</v>
          </cell>
          <cell r="G655">
            <v>25</v>
          </cell>
          <cell r="I655" t="str">
            <v>3317 SC</v>
          </cell>
          <cell r="J655" t="str">
            <v>DORDRECHT</v>
          </cell>
          <cell r="K655" t="str">
            <v>Nederland</v>
          </cell>
          <cell r="L655" t="str">
            <v>078-6172965</v>
          </cell>
          <cell r="M655" t="str">
            <v>V</v>
          </cell>
          <cell r="N655">
            <v>36014</v>
          </cell>
          <cell r="O655">
            <v>8</v>
          </cell>
          <cell r="P655">
            <v>8</v>
          </cell>
          <cell r="Q655" t="str">
            <v>lyavuz65@hotmail.com</v>
          </cell>
          <cell r="R655" t="str">
            <v>06-29172450</v>
          </cell>
        </row>
        <row r="656">
          <cell r="A656">
            <v>27446689</v>
          </cell>
          <cell r="B656" t="str">
            <v>Yilmas</v>
          </cell>
          <cell r="C656" t="str">
            <v>Y.</v>
          </cell>
          <cell r="E656" t="str">
            <v>Yeliz</v>
          </cell>
          <cell r="F656" t="str">
            <v>Houthavenplein</v>
          </cell>
          <cell r="G656">
            <v>12</v>
          </cell>
          <cell r="I656" t="str">
            <v>3311 MA</v>
          </cell>
          <cell r="J656" t="str">
            <v>DORDRECHT</v>
          </cell>
          <cell r="K656" t="str">
            <v>Nederland</v>
          </cell>
          <cell r="L656" t="str">
            <v>06-81496048</v>
          </cell>
          <cell r="M656" t="str">
            <v>V</v>
          </cell>
          <cell r="N656">
            <v>37901</v>
          </cell>
          <cell r="O656">
            <v>9</v>
          </cell>
          <cell r="P656">
            <v>9</v>
          </cell>
          <cell r="Q656" t="str">
            <v>ozdenalbayrak@live.nl</v>
          </cell>
          <cell r="R656" t="str">
            <v>06-81496048</v>
          </cell>
        </row>
        <row r="657">
          <cell r="A657">
            <v>27446697</v>
          </cell>
          <cell r="B657" t="str">
            <v>Yilmaz</v>
          </cell>
          <cell r="C657" t="str">
            <v>E.</v>
          </cell>
          <cell r="E657" t="str">
            <v>Ertu</v>
          </cell>
          <cell r="F657" t="str">
            <v>Houthavenplein</v>
          </cell>
          <cell r="G657">
            <v>12</v>
          </cell>
          <cell r="I657" t="str">
            <v>3311 MA</v>
          </cell>
          <cell r="J657" t="str">
            <v>DORDRECHT</v>
          </cell>
          <cell r="K657" t="str">
            <v>Nederland</v>
          </cell>
          <cell r="L657" t="str">
            <v>06-81496048</v>
          </cell>
          <cell r="M657" t="str">
            <v>M</v>
          </cell>
          <cell r="N657">
            <v>39019</v>
          </cell>
          <cell r="O657">
            <v>9</v>
          </cell>
          <cell r="P657">
            <v>9</v>
          </cell>
          <cell r="Q657" t="str">
            <v>ozdenalbayrak@live.nl</v>
          </cell>
          <cell r="R657" t="str">
            <v>06-81496048</v>
          </cell>
        </row>
        <row r="658">
          <cell r="A658">
            <v>25472682</v>
          </cell>
          <cell r="B658" t="str">
            <v>Yilmaz</v>
          </cell>
          <cell r="C658" t="str">
            <v>E.</v>
          </cell>
          <cell r="E658" t="str">
            <v>Eren</v>
          </cell>
          <cell r="F658" t="str">
            <v>Weeskinderendijk</v>
          </cell>
          <cell r="G658">
            <v>45</v>
          </cell>
          <cell r="I658" t="str">
            <v>3314 CM</v>
          </cell>
          <cell r="J658" t="str">
            <v>DORDRECHT</v>
          </cell>
          <cell r="K658" t="str">
            <v>Nederland</v>
          </cell>
          <cell r="L658" t="str">
            <v>06-17111148</v>
          </cell>
          <cell r="M658" t="str">
            <v>M</v>
          </cell>
          <cell r="N658">
            <v>36892</v>
          </cell>
          <cell r="O658">
            <v>9</v>
          </cell>
          <cell r="P658">
            <v>9</v>
          </cell>
          <cell r="R658" t="str">
            <v>06-17111148</v>
          </cell>
        </row>
        <row r="659">
          <cell r="A659">
            <v>18709362</v>
          </cell>
          <cell r="B659" t="str">
            <v>Yoe</v>
          </cell>
          <cell r="C659" t="str">
            <v>K.H.</v>
          </cell>
          <cell r="E659" t="str">
            <v>Houw</v>
          </cell>
          <cell r="F659" t="str">
            <v>Nagtegaalplaats</v>
          </cell>
          <cell r="G659">
            <v>111</v>
          </cell>
          <cell r="I659" t="str">
            <v>3312 AC</v>
          </cell>
          <cell r="J659" t="str">
            <v>DORDRECHT</v>
          </cell>
          <cell r="K659" t="str">
            <v>Nederland</v>
          </cell>
          <cell r="L659" t="str">
            <v>078-6318745</v>
          </cell>
          <cell r="M659" t="str">
            <v>M</v>
          </cell>
          <cell r="N659">
            <v>22834</v>
          </cell>
          <cell r="O659">
            <v>8</v>
          </cell>
          <cell r="P659">
            <v>7</v>
          </cell>
        </row>
        <row r="660">
          <cell r="A660">
            <v>15115437</v>
          </cell>
          <cell r="B660" t="str">
            <v>Zaat</v>
          </cell>
          <cell r="C660" t="str">
            <v>G.A.M.</v>
          </cell>
          <cell r="E660" t="str">
            <v>Gert</v>
          </cell>
          <cell r="F660" t="str">
            <v>Mahonie</v>
          </cell>
          <cell r="G660">
            <v>224</v>
          </cell>
          <cell r="I660" t="str">
            <v>3315 MJ</v>
          </cell>
          <cell r="J660" t="str">
            <v>DORDRECHT</v>
          </cell>
          <cell r="K660" t="str">
            <v>Nederland</v>
          </cell>
          <cell r="L660" t="str">
            <v>078-6226221</v>
          </cell>
          <cell r="M660" t="str">
            <v>M</v>
          </cell>
          <cell r="N660">
            <v>22741</v>
          </cell>
          <cell r="O660">
            <v>6</v>
          </cell>
          <cell r="P660">
            <v>4</v>
          </cell>
          <cell r="Q660" t="str">
            <v>gertzaat@dordt.nl</v>
          </cell>
          <cell r="R660" t="str">
            <v>06-22237368</v>
          </cell>
        </row>
        <row r="661">
          <cell r="A661">
            <v>14381222</v>
          </cell>
          <cell r="B661" t="str">
            <v>Zandbergen</v>
          </cell>
          <cell r="C661" t="str">
            <v>L.</v>
          </cell>
          <cell r="E661" t="str">
            <v>Yvonne</v>
          </cell>
          <cell r="F661" t="str">
            <v>Dubbeldamseweg Zuid</v>
          </cell>
          <cell r="G661">
            <v>346</v>
          </cell>
          <cell r="I661" t="str">
            <v>3312 KT</v>
          </cell>
          <cell r="J661" t="str">
            <v>DORDRECHT</v>
          </cell>
          <cell r="K661" t="str">
            <v>Nederland</v>
          </cell>
          <cell r="L661" t="str">
            <v>078-6139821</v>
          </cell>
          <cell r="M661" t="str">
            <v>V</v>
          </cell>
          <cell r="N661">
            <v>32272</v>
          </cell>
          <cell r="O661">
            <v>3</v>
          </cell>
          <cell r="P661">
            <v>3</v>
          </cell>
          <cell r="Q661" t="str">
            <v>zandhoop_von@hotmail.com</v>
          </cell>
          <cell r="R661" t="str">
            <v>06-57542962</v>
          </cell>
        </row>
        <row r="662">
          <cell r="A662">
            <v>11304758</v>
          </cell>
          <cell r="B662" t="str">
            <v>Zanten</v>
          </cell>
          <cell r="C662" t="str">
            <v>A.M.</v>
          </cell>
          <cell r="D662" t="str">
            <v>van</v>
          </cell>
          <cell r="E662" t="str">
            <v>Ad</v>
          </cell>
          <cell r="F662" t="str">
            <v>Noordhoevelaan</v>
          </cell>
          <cell r="G662">
            <v>24</v>
          </cell>
          <cell r="I662" t="str">
            <v>3319 CH</v>
          </cell>
          <cell r="J662" t="str">
            <v>DORDRECHT</v>
          </cell>
          <cell r="K662" t="str">
            <v>Nederland</v>
          </cell>
          <cell r="L662" t="str">
            <v>078-6162533</v>
          </cell>
          <cell r="M662" t="str">
            <v>M</v>
          </cell>
          <cell r="N662">
            <v>16184</v>
          </cell>
          <cell r="O662">
            <v>8</v>
          </cell>
          <cell r="P662">
            <v>8</v>
          </cell>
          <cell r="Q662" t="str">
            <v>a.zanten8@chello.nl</v>
          </cell>
          <cell r="R662" t="str">
            <v>06-11304758</v>
          </cell>
        </row>
        <row r="663">
          <cell r="A663">
            <v>11062010</v>
          </cell>
          <cell r="B663" t="str">
            <v>Zanten-Wolst</v>
          </cell>
          <cell r="C663" t="str">
            <v>A.M.S.</v>
          </cell>
          <cell r="D663" t="str">
            <v>van</v>
          </cell>
          <cell r="E663" t="str">
            <v>Leida</v>
          </cell>
          <cell r="F663" t="str">
            <v>Noordhoevelaan</v>
          </cell>
          <cell r="G663">
            <v>24</v>
          </cell>
          <cell r="I663" t="str">
            <v>3319 CH</v>
          </cell>
          <cell r="J663" t="str">
            <v>DORDRECHT</v>
          </cell>
          <cell r="K663" t="str">
            <v>Nederland</v>
          </cell>
          <cell r="L663" t="str">
            <v>078-6162533</v>
          </cell>
          <cell r="M663" t="str">
            <v>V</v>
          </cell>
          <cell r="N663">
            <v>16831</v>
          </cell>
          <cell r="O663">
            <v>8</v>
          </cell>
          <cell r="P663">
            <v>7</v>
          </cell>
          <cell r="Q663" t="str">
            <v>a.zanten8@chello.nl</v>
          </cell>
          <cell r="R663" t="str">
            <v>06-44265139</v>
          </cell>
        </row>
        <row r="664">
          <cell r="A664">
            <v>26906384</v>
          </cell>
          <cell r="B664" t="str">
            <v>Zetten</v>
          </cell>
          <cell r="C664" t="str">
            <v>I.M.</v>
          </cell>
          <cell r="D664" t="str">
            <v>van</v>
          </cell>
          <cell r="E664" t="str">
            <v>Isa-Lotte</v>
          </cell>
          <cell r="F664" t="str">
            <v>Marowijne</v>
          </cell>
          <cell r="G664">
            <v>75</v>
          </cell>
          <cell r="I664" t="str">
            <v>3315 PE</v>
          </cell>
          <cell r="J664" t="str">
            <v>DORDRECHT</v>
          </cell>
          <cell r="K664" t="str">
            <v>Nederland</v>
          </cell>
          <cell r="L664" t="str">
            <v>06-22558987</v>
          </cell>
          <cell r="M664" t="str">
            <v>V</v>
          </cell>
          <cell r="N664">
            <v>38241</v>
          </cell>
          <cell r="O664">
            <v>9</v>
          </cell>
          <cell r="P664">
            <v>9</v>
          </cell>
          <cell r="R664" t="str">
            <v>06-27037786</v>
          </cell>
        </row>
        <row r="665">
          <cell r="A665">
            <v>27899071</v>
          </cell>
          <cell r="B665" t="str">
            <v>Zilverschoon</v>
          </cell>
          <cell r="C665" t="str">
            <v>G.C.</v>
          </cell>
          <cell r="E665" t="str">
            <v>Gert-Jan</v>
          </cell>
          <cell r="F665" t="str">
            <v>Geldelozepad</v>
          </cell>
          <cell r="G665">
            <v>80</v>
          </cell>
          <cell r="I665" t="str">
            <v>3311 WG</v>
          </cell>
          <cell r="J665" t="str">
            <v>DORDRECHT</v>
          </cell>
          <cell r="K665" t="str">
            <v>Nederland</v>
          </cell>
          <cell r="L665" t="str">
            <v>078-6143530</v>
          </cell>
          <cell r="M665" t="str">
            <v>M</v>
          </cell>
          <cell r="N665">
            <v>21369</v>
          </cell>
          <cell r="O665">
            <v>9</v>
          </cell>
          <cell r="P665">
            <v>9</v>
          </cell>
          <cell r="Q665" t="str">
            <v>g.zilverschoon@upcmail.nl</v>
          </cell>
          <cell r="R665" t="str">
            <v>06-55813111</v>
          </cell>
        </row>
        <row r="666">
          <cell r="A666">
            <v>12659428</v>
          </cell>
          <cell r="B666" t="str">
            <v>Zondervan</v>
          </cell>
          <cell r="C666" t="str">
            <v>R.G.</v>
          </cell>
          <cell r="E666" t="str">
            <v>Ron</v>
          </cell>
          <cell r="F666" t="str">
            <v>Zuidendijk</v>
          </cell>
          <cell r="G666">
            <v>51</v>
          </cell>
          <cell r="I666" t="str">
            <v>3314 CR</v>
          </cell>
          <cell r="J666" t="str">
            <v>DORDRECHT</v>
          </cell>
          <cell r="K666" t="str">
            <v>Nederland</v>
          </cell>
          <cell r="L666" t="str">
            <v>078-6312115</v>
          </cell>
          <cell r="M666" t="str">
            <v>M</v>
          </cell>
          <cell r="N666">
            <v>21536</v>
          </cell>
          <cell r="O666">
            <v>7</v>
          </cell>
          <cell r="P666">
            <v>7</v>
          </cell>
        </row>
        <row r="667">
          <cell r="A667">
            <v>13882961</v>
          </cell>
          <cell r="B667" t="str">
            <v>Zwaag</v>
          </cell>
          <cell r="C667" t="str">
            <v>F.J.J.</v>
          </cell>
          <cell r="D667" t="str">
            <v>van der</v>
          </cell>
          <cell r="E667" t="str">
            <v>Jasper</v>
          </cell>
          <cell r="F667" t="str">
            <v>Molshoefweer</v>
          </cell>
          <cell r="G667">
            <v>48</v>
          </cell>
          <cell r="I667" t="str">
            <v>3363 JH</v>
          </cell>
          <cell r="J667" t="str">
            <v>SLIEDRECHT</v>
          </cell>
          <cell r="K667" t="str">
            <v>Nederland</v>
          </cell>
          <cell r="L667" t="str">
            <v>0184-411742</v>
          </cell>
          <cell r="M667" t="str">
            <v>M</v>
          </cell>
          <cell r="N667">
            <v>31685</v>
          </cell>
          <cell r="O667">
            <v>5</v>
          </cell>
          <cell r="P667">
            <v>4</v>
          </cell>
          <cell r="Q667" t="str">
            <v>jappiezwaag@hotmail.com</v>
          </cell>
          <cell r="R667" t="str">
            <v>06-10470362</v>
          </cell>
        </row>
        <row r="668">
          <cell r="A668">
            <v>11061928</v>
          </cell>
          <cell r="B668" t="str">
            <v>Zwijgers</v>
          </cell>
          <cell r="C668" t="str">
            <v>C.J.</v>
          </cell>
          <cell r="E668" t="str">
            <v>Cor</v>
          </cell>
          <cell r="F668" t="str">
            <v>Almstein</v>
          </cell>
          <cell r="G668">
            <v>32</v>
          </cell>
          <cell r="I668" t="str">
            <v>3328 MP</v>
          </cell>
          <cell r="J668" t="str">
            <v>DORDRECHT</v>
          </cell>
          <cell r="K668" t="str">
            <v>Nederland</v>
          </cell>
          <cell r="L668" t="str">
            <v>078-6174467</v>
          </cell>
          <cell r="M668" t="str">
            <v>M</v>
          </cell>
          <cell r="N668">
            <v>13889</v>
          </cell>
          <cell r="O668">
            <v>8</v>
          </cell>
          <cell r="P668">
            <v>7</v>
          </cell>
          <cell r="Q668" t="str">
            <v>zwyco@upcmail.nl</v>
          </cell>
        </row>
        <row r="669">
          <cell r="A669">
            <v>11061936</v>
          </cell>
          <cell r="B669" t="str">
            <v>Zwijgers-Neels</v>
          </cell>
          <cell r="C669" t="str">
            <v>A.</v>
          </cell>
          <cell r="E669" t="str">
            <v>Annet</v>
          </cell>
          <cell r="F669" t="str">
            <v>Almstein</v>
          </cell>
          <cell r="G669">
            <v>32</v>
          </cell>
          <cell r="I669" t="str">
            <v>3328 MP</v>
          </cell>
          <cell r="J669" t="str">
            <v>DORDRECHT</v>
          </cell>
          <cell r="K669" t="str">
            <v>Nederland</v>
          </cell>
          <cell r="L669" t="str">
            <v>078-6174467</v>
          </cell>
          <cell r="M669" t="str">
            <v>V</v>
          </cell>
          <cell r="N669">
            <v>14709</v>
          </cell>
          <cell r="O669">
            <v>8</v>
          </cell>
          <cell r="P669">
            <v>7</v>
          </cell>
          <cell r="Q669" t="str">
            <v>zwyco@hetnet.nl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1703-45B9-4470-BC85-2892567A97DF}">
  <dimension ref="A1:P126"/>
  <sheetViews>
    <sheetView tabSelected="1" workbookViewId="0">
      <pane ySplit="1" topLeftCell="A6" activePane="bottomLeft" state="frozen"/>
      <selection pane="bottomLeft" activeCell="M7" sqref="M7"/>
    </sheetView>
  </sheetViews>
  <sheetFormatPr defaultRowHeight="14.4" x14ac:dyDescent="0.3"/>
  <cols>
    <col min="1" max="1" width="20.77734375" customWidth="1"/>
    <col min="3" max="3" width="11.33203125" customWidth="1"/>
    <col min="4" max="4" width="12.44140625" customWidth="1"/>
    <col min="5" max="5" width="14.21875" customWidth="1"/>
    <col min="6" max="6" width="14.33203125" customWidth="1"/>
    <col min="7" max="7" width="14.77734375" customWidth="1"/>
    <col min="8" max="8" width="13.77734375" customWidth="1"/>
    <col min="9" max="9" width="15.109375" customWidth="1"/>
    <col min="10" max="10" width="15.44140625" customWidth="1"/>
  </cols>
  <sheetData>
    <row r="1" spans="1:15" s="101" customFormat="1" ht="80.400000000000006" thickBot="1" x14ac:dyDescent="0.35">
      <c r="A1" s="100" t="s">
        <v>0</v>
      </c>
      <c r="B1" s="100" t="s">
        <v>1</v>
      </c>
      <c r="C1" s="100" t="s">
        <v>2</v>
      </c>
      <c r="D1" s="100" t="s">
        <v>3</v>
      </c>
      <c r="E1" s="100" t="s">
        <v>4</v>
      </c>
      <c r="F1" s="100" t="s">
        <v>5</v>
      </c>
      <c r="G1" s="100" t="s">
        <v>6</v>
      </c>
      <c r="H1" s="100" t="s">
        <v>7</v>
      </c>
      <c r="I1" s="100" t="s">
        <v>8</v>
      </c>
      <c r="J1" s="100" t="s">
        <v>9</v>
      </c>
      <c r="K1" s="100"/>
      <c r="L1" s="100"/>
      <c r="M1" s="100"/>
      <c r="N1" s="100"/>
      <c r="O1" s="100"/>
    </row>
    <row r="2" spans="1:15" ht="27.6" thickBot="1" x14ac:dyDescent="0.35">
      <c r="A2" s="1" t="s">
        <v>10</v>
      </c>
      <c r="B2" s="2">
        <v>12315109</v>
      </c>
      <c r="C2" s="1" t="s">
        <v>11</v>
      </c>
      <c r="D2" s="1">
        <f>'din 19.30'!D11</f>
        <v>20</v>
      </c>
      <c r="E2" s="1">
        <f>'wo 18.30'!D6</f>
        <v>18</v>
      </c>
      <c r="F2" s="1" t="s">
        <v>13</v>
      </c>
      <c r="G2" s="1" t="s">
        <v>13</v>
      </c>
      <c r="H2" s="1" t="s">
        <v>13</v>
      </c>
      <c r="I2" s="1" t="s">
        <v>13</v>
      </c>
      <c r="J2" s="1" t="s">
        <v>13</v>
      </c>
      <c r="K2" s="1"/>
      <c r="L2" s="1"/>
      <c r="M2" s="1"/>
      <c r="N2" s="1"/>
      <c r="O2" s="1"/>
    </row>
    <row r="3" spans="1:15" ht="27.6" thickBot="1" x14ac:dyDescent="0.35">
      <c r="A3" s="1" t="s">
        <v>14</v>
      </c>
      <c r="B3" s="2">
        <v>11945303</v>
      </c>
      <c r="C3" s="1" t="s">
        <v>13</v>
      </c>
      <c r="D3" s="1" t="s">
        <v>13</v>
      </c>
      <c r="E3" s="1" t="s">
        <v>13</v>
      </c>
      <c r="F3" s="1" t="s">
        <v>13</v>
      </c>
      <c r="G3" s="1">
        <f>'vrij 19.30'!D16</f>
        <v>8</v>
      </c>
      <c r="H3" s="1" t="s">
        <v>11</v>
      </c>
      <c r="I3" s="1" t="s">
        <v>12</v>
      </c>
      <c r="J3" s="1">
        <f>'zat 11.30'!D14</f>
        <v>9</v>
      </c>
      <c r="K3" s="1"/>
      <c r="L3" s="1"/>
      <c r="M3" s="1"/>
      <c r="N3" s="1"/>
      <c r="O3" s="1"/>
    </row>
    <row r="4" spans="1:15" ht="27.6" thickBot="1" x14ac:dyDescent="0.35">
      <c r="A4" s="1" t="s">
        <v>15</v>
      </c>
      <c r="B4" s="2">
        <v>13011472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11</v>
      </c>
      <c r="I4" s="1">
        <f>'zat 10.00'!D7</f>
        <v>10</v>
      </c>
      <c r="J4" s="1" t="s">
        <v>13</v>
      </c>
      <c r="K4" s="1"/>
      <c r="L4" s="1"/>
      <c r="M4" s="1"/>
      <c r="N4" s="1"/>
      <c r="O4" s="1"/>
    </row>
    <row r="5" spans="1:15" ht="27.6" thickBot="1" x14ac:dyDescent="0.35">
      <c r="A5" s="1" t="s">
        <v>16</v>
      </c>
      <c r="B5" s="2">
        <v>19068271</v>
      </c>
      <c r="C5" s="1" t="s">
        <v>11</v>
      </c>
      <c r="D5" s="1" t="s">
        <v>13</v>
      </c>
      <c r="E5" s="1" t="s">
        <v>13</v>
      </c>
      <c r="F5" s="1" t="s">
        <v>11</v>
      </c>
      <c r="G5" s="1" t="s">
        <v>13</v>
      </c>
      <c r="H5" s="1" t="s">
        <v>13</v>
      </c>
      <c r="I5" s="1">
        <f>'zat 10.00'!D6</f>
        <v>16</v>
      </c>
      <c r="J5" s="1" t="s">
        <v>11</v>
      </c>
      <c r="K5" s="1"/>
      <c r="L5" s="1"/>
      <c r="M5" s="1"/>
      <c r="N5" s="1"/>
      <c r="O5" s="1"/>
    </row>
    <row r="6" spans="1:15" ht="27.6" thickBot="1" x14ac:dyDescent="0.35">
      <c r="A6" s="1" t="s">
        <v>18</v>
      </c>
      <c r="B6" s="2">
        <v>28231201</v>
      </c>
      <c r="C6" s="1" t="s">
        <v>13</v>
      </c>
      <c r="D6" s="1" t="s">
        <v>12</v>
      </c>
      <c r="E6" s="1" t="s">
        <v>12</v>
      </c>
      <c r="F6" s="1">
        <f>'vrij 18.00'!D13</f>
        <v>12</v>
      </c>
      <c r="G6" s="1">
        <f>'vrij 19.30'!D18</f>
        <v>5</v>
      </c>
      <c r="H6" s="1" t="s">
        <v>13</v>
      </c>
      <c r="I6" s="1" t="s">
        <v>13</v>
      </c>
      <c r="J6" s="1" t="s">
        <v>13</v>
      </c>
      <c r="K6" s="1"/>
      <c r="L6" s="1"/>
      <c r="M6" s="1"/>
      <c r="N6" s="1"/>
      <c r="O6" s="1"/>
    </row>
    <row r="7" spans="1:15" ht="27.6" thickBot="1" x14ac:dyDescent="0.35">
      <c r="A7" s="1" t="s">
        <v>19</v>
      </c>
      <c r="B7" s="2">
        <v>11142170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>
        <f>'zat 8.30'!D14</f>
        <v>9</v>
      </c>
      <c r="I7" s="1" t="s">
        <v>13</v>
      </c>
      <c r="J7" s="1" t="s">
        <v>13</v>
      </c>
      <c r="K7" s="1"/>
      <c r="L7" s="1"/>
      <c r="M7" s="1"/>
      <c r="N7" s="1"/>
      <c r="O7" s="1"/>
    </row>
    <row r="8" spans="1:15" ht="27.6" thickBot="1" x14ac:dyDescent="0.35">
      <c r="A8" s="1" t="s">
        <v>20</v>
      </c>
      <c r="B8" s="2">
        <v>21432791</v>
      </c>
      <c r="C8" s="1">
        <f>'din 18.00'!D8</f>
        <v>20</v>
      </c>
      <c r="D8" s="1" t="s">
        <v>12</v>
      </c>
      <c r="E8" s="1" t="s">
        <v>11</v>
      </c>
      <c r="F8" s="1" t="s">
        <v>13</v>
      </c>
      <c r="G8" s="1" t="s">
        <v>13</v>
      </c>
      <c r="H8" s="1" t="s">
        <v>13</v>
      </c>
      <c r="I8" s="1" t="s">
        <v>13</v>
      </c>
      <c r="J8" s="1" t="s">
        <v>13</v>
      </c>
      <c r="K8" s="1"/>
      <c r="L8" s="1"/>
      <c r="M8" s="1"/>
      <c r="N8" s="1"/>
      <c r="O8" s="1"/>
    </row>
    <row r="9" spans="1:15" ht="27.6" thickBot="1" x14ac:dyDescent="0.35">
      <c r="A9" s="1" t="s">
        <v>21</v>
      </c>
      <c r="B9" s="2">
        <v>30971209</v>
      </c>
      <c r="C9" s="1">
        <f>'din 18.00'!D7</f>
        <v>20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>
        <f>'zat 11.30'!D16</f>
        <v>5</v>
      </c>
      <c r="K9" s="1"/>
      <c r="L9" s="1"/>
      <c r="M9" s="1"/>
      <c r="N9" s="1"/>
      <c r="O9" s="1"/>
    </row>
    <row r="10" spans="1:15" ht="27.6" thickBot="1" x14ac:dyDescent="0.35">
      <c r="A10" s="1" t="s">
        <v>23</v>
      </c>
      <c r="B10" s="2">
        <v>11502517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>
        <f>'zat 11.30'!D18</f>
        <v>7</v>
      </c>
      <c r="K10" s="1"/>
      <c r="L10" s="1"/>
      <c r="M10" s="1"/>
      <c r="N10" s="1"/>
      <c r="O10" s="1"/>
    </row>
    <row r="11" spans="1:15" ht="27.6" thickBot="1" x14ac:dyDescent="0.35">
      <c r="A11" s="1" t="s">
        <v>24</v>
      </c>
      <c r="B11" s="2">
        <v>15498204</v>
      </c>
      <c r="C11" s="1" t="s">
        <v>13</v>
      </c>
      <c r="D11" s="1" t="s">
        <v>11</v>
      </c>
      <c r="E11" s="1" t="s">
        <v>13</v>
      </c>
      <c r="F11" s="1" t="s">
        <v>13</v>
      </c>
      <c r="G11" s="1">
        <f>'vrij 19.30'!D10</f>
        <v>7</v>
      </c>
      <c r="H11" s="1" t="s">
        <v>13</v>
      </c>
      <c r="I11" s="1" t="s">
        <v>12</v>
      </c>
      <c r="J11" s="1" t="s">
        <v>12</v>
      </c>
      <c r="K11" s="1"/>
      <c r="L11" s="1"/>
      <c r="M11" s="1"/>
      <c r="N11" s="1"/>
      <c r="O11" s="1"/>
    </row>
    <row r="12" spans="1:15" ht="27.6" thickBot="1" x14ac:dyDescent="0.35">
      <c r="A12" s="1" t="s">
        <v>25</v>
      </c>
      <c r="B12" s="2">
        <v>26547767</v>
      </c>
      <c r="C12" s="1">
        <f>'din 18.00'!D15</f>
        <v>20</v>
      </c>
      <c r="D12" s="1" t="s">
        <v>13</v>
      </c>
      <c r="E12" s="1" t="s">
        <v>11</v>
      </c>
      <c r="F12" s="1" t="s">
        <v>13</v>
      </c>
      <c r="G12" s="1" t="s">
        <v>13</v>
      </c>
      <c r="H12" s="1" t="s">
        <v>13</v>
      </c>
      <c r="I12" s="1" t="s">
        <v>12</v>
      </c>
      <c r="J12" s="1">
        <f>'zat 11.30'!D7</f>
        <v>15</v>
      </c>
      <c r="K12" s="1"/>
      <c r="L12" s="1"/>
      <c r="M12" s="1"/>
      <c r="N12" s="1"/>
      <c r="O12" s="1"/>
    </row>
    <row r="13" spans="1:15" ht="27.6" thickBot="1" x14ac:dyDescent="0.35">
      <c r="A13" s="1" t="s">
        <v>26</v>
      </c>
      <c r="B13" s="2">
        <v>12191671</v>
      </c>
      <c r="C13" s="1" t="s">
        <v>13</v>
      </c>
      <c r="D13" s="1">
        <f>'din 19.30'!D7</f>
        <v>20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/>
      <c r="L13" s="1"/>
      <c r="M13" s="1"/>
      <c r="N13" s="1"/>
      <c r="O13" s="1"/>
    </row>
    <row r="14" spans="1:15" ht="27.6" thickBot="1" x14ac:dyDescent="0.35">
      <c r="A14" s="1" t="s">
        <v>27</v>
      </c>
      <c r="B14" s="2">
        <v>12277002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11</v>
      </c>
      <c r="J14" s="1">
        <f>'zat 11.30'!D10</f>
        <v>16</v>
      </c>
      <c r="K14" s="1"/>
      <c r="L14" s="1"/>
      <c r="M14" s="1"/>
      <c r="N14" s="1"/>
      <c r="O14" s="1"/>
    </row>
    <row r="15" spans="1:15" ht="27.6" thickBot="1" x14ac:dyDescent="0.35">
      <c r="A15" s="1" t="s">
        <v>29</v>
      </c>
      <c r="B15" s="2">
        <v>13774018</v>
      </c>
      <c r="C15" s="1" t="s">
        <v>13</v>
      </c>
      <c r="D15" s="1" t="s">
        <v>11</v>
      </c>
      <c r="E15" s="1" t="s">
        <v>13</v>
      </c>
      <c r="F15" s="1" t="s">
        <v>13</v>
      </c>
      <c r="G15" s="1" t="s">
        <v>13</v>
      </c>
      <c r="H15" s="1" t="s">
        <v>11</v>
      </c>
      <c r="I15" s="1">
        <f>'zat 10.00'!D11</f>
        <v>10</v>
      </c>
      <c r="J15" s="1" t="s">
        <v>12</v>
      </c>
      <c r="K15" s="1"/>
      <c r="L15" s="1"/>
      <c r="M15" s="1"/>
      <c r="N15" s="1"/>
      <c r="O15" s="1"/>
    </row>
    <row r="16" spans="1:15" ht="27.6" thickBot="1" x14ac:dyDescent="0.35">
      <c r="A16" s="1" t="s">
        <v>30</v>
      </c>
      <c r="B16" s="2">
        <v>12773948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11</v>
      </c>
      <c r="J16" s="1">
        <f>'zat 11.30'!D17</f>
        <v>10</v>
      </c>
      <c r="K16" s="1"/>
      <c r="L16" s="1"/>
      <c r="M16" s="1"/>
      <c r="N16" s="1"/>
      <c r="O16" s="1"/>
    </row>
    <row r="17" spans="1:15" ht="27.6" thickBot="1" x14ac:dyDescent="0.35">
      <c r="A17" s="1" t="s">
        <v>31</v>
      </c>
      <c r="B17" s="2">
        <v>12941719</v>
      </c>
      <c r="C17" s="1" t="s">
        <v>13</v>
      </c>
      <c r="D17" s="1" t="s">
        <v>13</v>
      </c>
      <c r="E17" s="1" t="s">
        <v>13</v>
      </c>
      <c r="F17" s="1" t="s">
        <v>11</v>
      </c>
      <c r="G17" s="1">
        <f>'vrij 19.30'!D17</f>
        <v>3</v>
      </c>
      <c r="H17" s="1" t="s">
        <v>11</v>
      </c>
      <c r="I17" s="1">
        <f>'zat 10.00'!D8</f>
        <v>15</v>
      </c>
      <c r="J17" s="1" t="s">
        <v>11</v>
      </c>
      <c r="K17" s="1"/>
      <c r="L17" s="1"/>
      <c r="M17" s="1"/>
      <c r="N17" s="1"/>
      <c r="O17" s="1"/>
    </row>
    <row r="18" spans="1:15" ht="27.6" thickBot="1" x14ac:dyDescent="0.35">
      <c r="A18" s="1" t="s">
        <v>33</v>
      </c>
      <c r="B18" s="2">
        <v>11060654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>
        <f>'zat 8.30'!D7</f>
        <v>12</v>
      </c>
      <c r="I18" s="1" t="s">
        <v>13</v>
      </c>
      <c r="J18" s="1" t="s">
        <v>13</v>
      </c>
      <c r="K18" s="1"/>
      <c r="L18" s="1"/>
      <c r="M18" s="1"/>
      <c r="N18" s="1"/>
      <c r="O18" s="1"/>
    </row>
    <row r="19" spans="1:15" ht="27.6" thickBot="1" x14ac:dyDescent="0.35">
      <c r="A19" s="1" t="s">
        <v>28</v>
      </c>
      <c r="B19" s="2">
        <v>21735395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>
        <f>'zat 8.30'!D9</f>
        <v>16</v>
      </c>
      <c r="I19" s="1">
        <f>'zat 10.00'!D22</f>
        <v>4</v>
      </c>
      <c r="J19" s="1" t="s">
        <v>13</v>
      </c>
      <c r="K19" s="1"/>
      <c r="L19" s="1"/>
      <c r="M19" s="1"/>
      <c r="N19" s="1"/>
      <c r="O19" s="1"/>
    </row>
    <row r="20" spans="1:15" ht="27.6" thickBot="1" x14ac:dyDescent="0.35">
      <c r="A20" s="1" t="s">
        <v>34</v>
      </c>
      <c r="B20" s="2">
        <v>20941277</v>
      </c>
      <c r="C20" s="1" t="s">
        <v>13</v>
      </c>
      <c r="D20" s="1">
        <f>'din 19.30'!D8</f>
        <v>12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13</v>
      </c>
      <c r="K20" s="1"/>
      <c r="L20" s="1"/>
      <c r="M20" s="1"/>
      <c r="N20" s="1"/>
      <c r="O20" s="1"/>
    </row>
    <row r="21" spans="1:15" ht="27.6" thickBot="1" x14ac:dyDescent="0.35">
      <c r="A21" s="1" t="s">
        <v>35</v>
      </c>
      <c r="B21" s="2">
        <v>29625904</v>
      </c>
      <c r="C21" s="1" t="s">
        <v>13</v>
      </c>
      <c r="D21" s="1" t="s">
        <v>13</v>
      </c>
      <c r="E21" s="1" t="s">
        <v>12</v>
      </c>
      <c r="F21" s="1">
        <f>'vrij 18.00'!D14</f>
        <v>20</v>
      </c>
      <c r="G21" s="1" t="s">
        <v>11</v>
      </c>
      <c r="H21" s="1" t="s">
        <v>13</v>
      </c>
      <c r="I21" s="1" t="s">
        <v>13</v>
      </c>
      <c r="J21" s="1" t="s">
        <v>13</v>
      </c>
      <c r="K21" s="1"/>
      <c r="L21" s="1"/>
      <c r="M21" s="1"/>
      <c r="N21" s="1"/>
      <c r="O21" s="1"/>
    </row>
    <row r="22" spans="1:15" ht="27.6" thickBot="1" x14ac:dyDescent="0.35">
      <c r="A22" s="1" t="s">
        <v>36</v>
      </c>
      <c r="B22" s="2">
        <v>31152384</v>
      </c>
      <c r="C22" s="1" t="s">
        <v>13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11</v>
      </c>
      <c r="I22" s="1" t="s">
        <v>11</v>
      </c>
      <c r="J22" s="1">
        <f>'zat 11.30'!D15</f>
        <v>19</v>
      </c>
      <c r="K22" s="1"/>
      <c r="L22" s="1"/>
      <c r="M22" s="1"/>
      <c r="N22" s="1"/>
      <c r="O22" s="1"/>
    </row>
    <row r="23" spans="1:15" s="6" customFormat="1" ht="27.6" thickBot="1" x14ac:dyDescent="0.35">
      <c r="A23" s="4" t="s">
        <v>37</v>
      </c>
      <c r="B23" s="5">
        <v>30365767</v>
      </c>
      <c r="C23" s="1">
        <f>'din 18.00'!D6</f>
        <v>7</v>
      </c>
      <c r="D23" s="1" t="s">
        <v>11</v>
      </c>
      <c r="E23" s="1" t="s">
        <v>11</v>
      </c>
      <c r="F23" s="1">
        <f>'vrij 18.00'!D15</f>
        <v>14</v>
      </c>
      <c r="G23" s="1" t="s">
        <v>11</v>
      </c>
      <c r="H23" s="1" t="s">
        <v>13</v>
      </c>
      <c r="I23" s="1" t="s">
        <v>11</v>
      </c>
      <c r="J23" s="1" t="s">
        <v>11</v>
      </c>
      <c r="K23" s="4"/>
      <c r="L23" s="4"/>
      <c r="M23" s="4"/>
      <c r="N23" s="4"/>
      <c r="O23" s="4"/>
    </row>
    <row r="24" spans="1:15" s="6" customFormat="1" ht="27.6" thickBot="1" x14ac:dyDescent="0.35">
      <c r="A24" s="4" t="s">
        <v>38</v>
      </c>
      <c r="B24" s="5">
        <v>11111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>
        <f>'zat 8.30'!D8</f>
        <v>20</v>
      </c>
      <c r="I24" s="1" t="s">
        <v>13</v>
      </c>
      <c r="J24" s="1" t="s">
        <v>13</v>
      </c>
      <c r="K24" s="4"/>
      <c r="L24" s="4"/>
      <c r="M24" s="4"/>
      <c r="N24" s="4"/>
      <c r="O24" s="4"/>
    </row>
    <row r="25" spans="1:15" s="6" customFormat="1" ht="27.6" thickBot="1" x14ac:dyDescent="0.35">
      <c r="A25" s="4" t="s">
        <v>39</v>
      </c>
      <c r="B25" s="5">
        <v>15092437</v>
      </c>
      <c r="C25" s="1" t="s">
        <v>13</v>
      </c>
      <c r="D25" s="1" t="s">
        <v>13</v>
      </c>
      <c r="E25" s="1" t="s">
        <v>13</v>
      </c>
      <c r="F25" s="1" t="s">
        <v>12</v>
      </c>
      <c r="G25" s="1">
        <f>'vrij 19.30'!D6</f>
        <v>14</v>
      </c>
      <c r="H25" s="1" t="s">
        <v>13</v>
      </c>
      <c r="I25" s="1" t="s">
        <v>13</v>
      </c>
      <c r="J25" s="1" t="s">
        <v>13</v>
      </c>
      <c r="K25" s="4"/>
      <c r="L25" s="4"/>
      <c r="M25" s="4"/>
      <c r="N25" s="4"/>
      <c r="O25" s="4"/>
    </row>
    <row r="26" spans="1:15" s="6" customFormat="1" ht="27.6" thickBot="1" x14ac:dyDescent="0.35">
      <c r="A26" s="4" t="s">
        <v>40</v>
      </c>
      <c r="B26" s="5">
        <v>29186609</v>
      </c>
      <c r="C26" s="1">
        <f>'din 18.00'!D9</f>
        <v>20</v>
      </c>
      <c r="D26" s="1" t="s">
        <v>11</v>
      </c>
      <c r="E26" s="1" t="s">
        <v>12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4"/>
      <c r="L26" s="4"/>
      <c r="M26" s="4"/>
      <c r="N26" s="4"/>
      <c r="O26" s="4"/>
    </row>
    <row r="27" spans="1:15" s="6" customFormat="1" ht="27.6" thickBot="1" x14ac:dyDescent="0.35">
      <c r="A27" s="4" t="s">
        <v>41</v>
      </c>
      <c r="B27" s="5">
        <v>31551246</v>
      </c>
      <c r="C27" s="1">
        <f>'din 18.00'!D14</f>
        <v>11</v>
      </c>
      <c r="D27" s="1" t="s">
        <v>13</v>
      </c>
      <c r="E27" s="1" t="s">
        <v>11</v>
      </c>
      <c r="F27" s="1" t="s">
        <v>13</v>
      </c>
      <c r="G27" s="1" t="s">
        <v>13</v>
      </c>
      <c r="H27" s="1" t="s">
        <v>11</v>
      </c>
      <c r="I27" s="1" t="s">
        <v>12</v>
      </c>
      <c r="J27" s="1" t="s">
        <v>12</v>
      </c>
      <c r="K27" s="4"/>
      <c r="L27" s="4"/>
      <c r="M27" s="4"/>
      <c r="N27" s="4"/>
      <c r="O27" s="4"/>
    </row>
    <row r="28" spans="1:15" s="6" customFormat="1" ht="27.6" thickBot="1" x14ac:dyDescent="0.35">
      <c r="A28" s="4" t="s">
        <v>42</v>
      </c>
      <c r="B28" s="5">
        <v>16302001</v>
      </c>
      <c r="C28" s="1" t="s">
        <v>13</v>
      </c>
      <c r="D28" s="1">
        <f>'din 19.30'!D6</f>
        <v>20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13</v>
      </c>
      <c r="K28" s="4"/>
      <c r="L28" s="4"/>
      <c r="M28" s="4"/>
      <c r="N28" s="4"/>
      <c r="O28" s="4"/>
    </row>
    <row r="29" spans="1:15" s="6" customFormat="1" ht="39" customHeight="1" thickBot="1" x14ac:dyDescent="0.35">
      <c r="A29" s="4" t="s">
        <v>43</v>
      </c>
      <c r="B29" s="5">
        <v>11603593</v>
      </c>
      <c r="C29" s="1" t="s">
        <v>13</v>
      </c>
      <c r="D29" s="1">
        <f>'din 19.30'!D15</f>
        <v>4</v>
      </c>
      <c r="E29" s="1">
        <f>'wo 18.30'!D7</f>
        <v>18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4"/>
      <c r="L29" s="4"/>
      <c r="M29" s="4"/>
      <c r="N29" s="4"/>
      <c r="O29" s="4"/>
    </row>
    <row r="30" spans="1:15" s="6" customFormat="1" ht="27.6" thickBot="1" x14ac:dyDescent="0.35">
      <c r="A30" s="1" t="s">
        <v>265</v>
      </c>
      <c r="B30" s="2">
        <v>11157860</v>
      </c>
      <c r="C30" s="1" t="s">
        <v>13</v>
      </c>
      <c r="D30" s="1">
        <f>'din 19.30'!D17</f>
        <v>4</v>
      </c>
      <c r="E30" s="98">
        <f>'wo 18.30'!D11</f>
        <v>18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4"/>
      <c r="L30" s="4"/>
      <c r="M30" s="4"/>
      <c r="N30" s="4"/>
      <c r="O30" s="4"/>
    </row>
    <row r="31" spans="1:15" s="6" customFormat="1" ht="27.6" thickBot="1" x14ac:dyDescent="0.35">
      <c r="A31" s="4" t="s">
        <v>44</v>
      </c>
      <c r="B31" s="5">
        <v>11814187</v>
      </c>
      <c r="C31" s="1" t="s">
        <v>13</v>
      </c>
      <c r="D31" s="1" t="s">
        <v>13</v>
      </c>
      <c r="E31" s="1">
        <f>'wo 18.30'!D9</f>
        <v>10</v>
      </c>
      <c r="F31" s="1" t="s">
        <v>11</v>
      </c>
      <c r="G31" s="1" t="s">
        <v>11</v>
      </c>
      <c r="H31" s="1" t="s">
        <v>13</v>
      </c>
      <c r="I31" s="1" t="s">
        <v>13</v>
      </c>
      <c r="J31" s="1" t="s">
        <v>13</v>
      </c>
      <c r="K31" s="4"/>
      <c r="L31" s="4"/>
      <c r="M31" s="4"/>
      <c r="N31" s="4"/>
      <c r="O31" s="4"/>
    </row>
    <row r="32" spans="1:15" s="6" customFormat="1" ht="27.6" thickBot="1" x14ac:dyDescent="0.35">
      <c r="A32" s="4" t="s">
        <v>45</v>
      </c>
      <c r="B32" s="5">
        <v>11060417</v>
      </c>
      <c r="C32" s="1" t="s">
        <v>13</v>
      </c>
      <c r="D32" s="1" t="s">
        <v>13</v>
      </c>
      <c r="E32" s="1">
        <f>'wo 18.30'!D12</f>
        <v>19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13</v>
      </c>
      <c r="K32" s="4"/>
      <c r="L32" s="4"/>
      <c r="M32" s="4"/>
      <c r="N32" s="4"/>
      <c r="O32" s="4"/>
    </row>
    <row r="33" spans="1:15" s="6" customFormat="1" ht="27.6" thickBot="1" x14ac:dyDescent="0.35">
      <c r="A33" s="4" t="s">
        <v>46</v>
      </c>
      <c r="B33" s="5">
        <v>12012769</v>
      </c>
      <c r="C33" s="1" t="s">
        <v>13</v>
      </c>
      <c r="D33" s="1" t="s">
        <v>13</v>
      </c>
      <c r="E33" s="1">
        <f>'wo 18.30'!D8</f>
        <v>11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13</v>
      </c>
      <c r="K33" s="4"/>
      <c r="L33" s="4"/>
      <c r="M33" s="4"/>
      <c r="N33" s="4"/>
      <c r="O33" s="4"/>
    </row>
    <row r="34" spans="1:15" s="6" customFormat="1" ht="27.6" thickBot="1" x14ac:dyDescent="0.35">
      <c r="A34" s="4" t="s">
        <v>60</v>
      </c>
      <c r="B34" s="5">
        <v>15498158</v>
      </c>
      <c r="C34" s="1" t="s">
        <v>13</v>
      </c>
      <c r="D34" s="1" t="s">
        <v>13</v>
      </c>
      <c r="E34" s="1" t="s">
        <v>13</v>
      </c>
      <c r="F34" s="1" t="s">
        <v>12</v>
      </c>
      <c r="G34" s="1">
        <f>'vrij 19.30'!D13</f>
        <v>17</v>
      </c>
      <c r="H34" s="1" t="s">
        <v>13</v>
      </c>
      <c r="I34" s="1" t="s">
        <v>13</v>
      </c>
      <c r="J34" s="1" t="s">
        <v>13</v>
      </c>
      <c r="K34" s="4"/>
      <c r="L34" s="4"/>
      <c r="M34" s="4"/>
      <c r="N34" s="4"/>
      <c r="O34" s="4"/>
    </row>
    <row r="35" spans="1:15" s="6" customFormat="1" ht="27.6" thickBot="1" x14ac:dyDescent="0.35">
      <c r="A35" s="4" t="s">
        <v>55</v>
      </c>
      <c r="B35" s="5">
        <v>12247448</v>
      </c>
      <c r="C35" s="1" t="s">
        <v>13</v>
      </c>
      <c r="D35" s="1">
        <f>'din 19.30'!D16</f>
        <v>4</v>
      </c>
      <c r="E35" s="1">
        <f>'wo 18.30'!D10</f>
        <v>18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13</v>
      </c>
      <c r="K35" s="4"/>
      <c r="L35" s="4"/>
      <c r="M35" s="4"/>
      <c r="N35" s="4"/>
      <c r="O35" s="4"/>
    </row>
    <row r="36" spans="1:15" s="6" customFormat="1" ht="27.6" thickBot="1" x14ac:dyDescent="0.35">
      <c r="A36" s="4" t="s">
        <v>61</v>
      </c>
      <c r="B36" s="5">
        <v>12658537</v>
      </c>
      <c r="C36" s="1" t="s">
        <v>13</v>
      </c>
      <c r="D36" s="1" t="s">
        <v>13</v>
      </c>
      <c r="E36" s="1">
        <f>'wo 18.30'!D15</f>
        <v>6</v>
      </c>
      <c r="F36" s="1" t="s">
        <v>13</v>
      </c>
      <c r="G36" s="1" t="s">
        <v>11</v>
      </c>
      <c r="H36" s="1" t="s">
        <v>13</v>
      </c>
      <c r="I36" s="1">
        <f>'zat 10.00'!D17</f>
        <v>11</v>
      </c>
      <c r="J36" s="1" t="s">
        <v>13</v>
      </c>
      <c r="K36" s="4"/>
      <c r="L36" s="4"/>
      <c r="M36" s="4"/>
      <c r="N36" s="4"/>
      <c r="O36" s="4"/>
    </row>
    <row r="37" spans="1:15" s="6" customFormat="1" ht="27.6" thickBot="1" x14ac:dyDescent="0.35">
      <c r="A37" s="4" t="s">
        <v>63</v>
      </c>
      <c r="B37" s="5">
        <v>11965436</v>
      </c>
      <c r="C37" s="1" t="s">
        <v>13</v>
      </c>
      <c r="D37" s="1" t="s">
        <v>13</v>
      </c>
      <c r="E37" s="1" t="s">
        <v>13</v>
      </c>
      <c r="F37" s="1" t="s">
        <v>11</v>
      </c>
      <c r="G37" s="1" t="s">
        <v>11</v>
      </c>
      <c r="H37" s="1" t="s">
        <v>11</v>
      </c>
      <c r="I37" s="1">
        <f>'zat 10.00'!D15</f>
        <v>5</v>
      </c>
      <c r="J37" s="1" t="s">
        <v>11</v>
      </c>
      <c r="K37" s="4"/>
      <c r="L37" s="4"/>
      <c r="M37" s="4"/>
      <c r="N37" s="4"/>
      <c r="O37" s="4"/>
    </row>
    <row r="38" spans="1:15" s="6" customFormat="1" ht="27.6" thickBot="1" x14ac:dyDescent="0.35">
      <c r="A38" s="4" t="s">
        <v>64</v>
      </c>
      <c r="B38" s="5">
        <v>16642481</v>
      </c>
      <c r="C38" s="1" t="s">
        <v>13</v>
      </c>
      <c r="D38" s="1">
        <f>'din 19.30'!D10</f>
        <v>8</v>
      </c>
      <c r="E38" s="1" t="s">
        <v>11</v>
      </c>
      <c r="F38" s="1" t="s">
        <v>12</v>
      </c>
      <c r="G38" s="99">
        <f>'vrij 19.30'!D12</f>
        <v>14</v>
      </c>
      <c r="H38" s="1" t="s">
        <v>13</v>
      </c>
      <c r="I38" s="1" t="s">
        <v>13</v>
      </c>
      <c r="J38" s="1" t="s">
        <v>13</v>
      </c>
      <c r="K38" s="4"/>
      <c r="L38" s="4"/>
      <c r="M38" s="4"/>
      <c r="N38" s="4"/>
      <c r="O38" s="4"/>
    </row>
    <row r="39" spans="1:15" s="6" customFormat="1" ht="27.6" thickBot="1" x14ac:dyDescent="0.35">
      <c r="A39" s="4" t="s">
        <v>65</v>
      </c>
      <c r="B39" s="5">
        <v>18593666</v>
      </c>
      <c r="C39" s="1" t="s">
        <v>13</v>
      </c>
      <c r="D39" s="1" t="s">
        <v>13</v>
      </c>
      <c r="E39" s="1" t="s">
        <v>13</v>
      </c>
      <c r="F39" s="1" t="s">
        <v>13</v>
      </c>
      <c r="G39" s="1" t="s">
        <v>11</v>
      </c>
      <c r="H39" s="1" t="s">
        <v>13</v>
      </c>
      <c r="I39" s="1" t="s">
        <v>11</v>
      </c>
      <c r="J39" s="1">
        <f>'zat 11.30'!D6</f>
        <v>10</v>
      </c>
      <c r="K39" s="4"/>
      <c r="L39" s="4"/>
      <c r="M39" s="4"/>
      <c r="N39" s="4"/>
      <c r="O39" s="4"/>
    </row>
    <row r="40" spans="1:15" ht="27.6" thickBot="1" x14ac:dyDescent="0.35">
      <c r="A40" s="1" t="s">
        <v>47</v>
      </c>
      <c r="B40" s="1"/>
      <c r="C40" s="1"/>
      <c r="D40" s="1" t="s">
        <v>76</v>
      </c>
      <c r="E40" s="1"/>
      <c r="F40" s="1">
        <f>'vrij 18.00'!D8</f>
        <v>20</v>
      </c>
      <c r="G40" s="1"/>
      <c r="H40" s="1" t="s">
        <v>76</v>
      </c>
      <c r="I40" s="1" t="s">
        <v>76</v>
      </c>
      <c r="J40" s="1" t="s">
        <v>76</v>
      </c>
      <c r="K40" s="1"/>
      <c r="L40" s="1"/>
      <c r="M40" s="1"/>
      <c r="N40" s="1"/>
      <c r="O40" s="1"/>
    </row>
    <row r="41" spans="1:15" ht="15" thickBot="1" x14ac:dyDescent="0.35">
      <c r="A41" s="1" t="s">
        <v>48</v>
      </c>
      <c r="B41" s="1"/>
      <c r="C41" s="1"/>
      <c r="D41" s="1">
        <f>'din 19.30'!D13</f>
        <v>13</v>
      </c>
      <c r="E41" s="1"/>
      <c r="F41" s="1"/>
      <c r="G41" s="1" t="s">
        <v>12</v>
      </c>
      <c r="H41" s="1">
        <f>'zat 8.30'!D11</f>
        <v>13</v>
      </c>
      <c r="I41" s="1"/>
      <c r="J41" s="1"/>
      <c r="K41" s="1"/>
      <c r="L41" s="1"/>
      <c r="M41" s="1"/>
      <c r="N41" s="1"/>
      <c r="O41" s="1"/>
    </row>
    <row r="42" spans="1:15" ht="27.6" thickBot="1" x14ac:dyDescent="0.35">
      <c r="A42" s="1" t="s">
        <v>49</v>
      </c>
      <c r="B42" s="2">
        <v>23936037</v>
      </c>
      <c r="C42" s="1" t="s">
        <v>11</v>
      </c>
      <c r="D42" s="1">
        <f>'din 19.30'!D12</f>
        <v>20</v>
      </c>
      <c r="E42" s="1">
        <f>'wo 18.30'!D14</f>
        <v>10</v>
      </c>
      <c r="F42" s="1" t="s">
        <v>11</v>
      </c>
      <c r="G42" s="1" t="s">
        <v>12</v>
      </c>
      <c r="H42" s="1" t="s">
        <v>12</v>
      </c>
      <c r="I42" s="1">
        <f>'zat 10.00'!D16</f>
        <v>0</v>
      </c>
      <c r="J42" s="1" t="s">
        <v>12</v>
      </c>
      <c r="K42" s="1"/>
      <c r="L42" s="1"/>
      <c r="M42" s="1"/>
      <c r="N42" s="1"/>
      <c r="O42" s="1"/>
    </row>
    <row r="43" spans="1:15" ht="27.6" thickBot="1" x14ac:dyDescent="0.35">
      <c r="A43" s="1" t="s">
        <v>50</v>
      </c>
      <c r="B43" s="2">
        <v>17716500</v>
      </c>
      <c r="C43" s="1" t="s">
        <v>13</v>
      </c>
      <c r="D43" s="1" t="s">
        <v>13</v>
      </c>
      <c r="E43" s="1" t="s">
        <v>13</v>
      </c>
      <c r="F43" s="1" t="s">
        <v>13</v>
      </c>
      <c r="G43" s="1" t="s">
        <v>13</v>
      </c>
      <c r="H43" s="1">
        <f>'zat 8.30'!D10</f>
        <v>19</v>
      </c>
      <c r="I43" s="1" t="s">
        <v>13</v>
      </c>
      <c r="J43" s="1" t="s">
        <v>13</v>
      </c>
      <c r="K43" s="1"/>
      <c r="L43" s="1"/>
      <c r="M43" s="1"/>
      <c r="N43" s="1"/>
      <c r="O43" s="1"/>
    </row>
    <row r="44" spans="1:15" ht="27.6" thickBot="1" x14ac:dyDescent="0.35">
      <c r="A44" s="1" t="s">
        <v>51</v>
      </c>
      <c r="B44" s="2">
        <v>13747061</v>
      </c>
      <c r="C44" s="1" t="s">
        <v>13</v>
      </c>
      <c r="D44" s="1" t="s">
        <v>11</v>
      </c>
      <c r="E44" s="1" t="s">
        <v>13</v>
      </c>
      <c r="F44" s="1" t="s">
        <v>12</v>
      </c>
      <c r="G44" s="1">
        <f>'vrij 19.30'!D7</f>
        <v>14</v>
      </c>
      <c r="H44" s="1" t="s">
        <v>13</v>
      </c>
      <c r="I44" s="1" t="s">
        <v>13</v>
      </c>
      <c r="J44" s="1">
        <f>'zat 11.30'!D11</f>
        <v>4</v>
      </c>
      <c r="K44" s="1"/>
      <c r="L44" s="1"/>
      <c r="M44" s="1"/>
      <c r="N44" s="1"/>
      <c r="O44" s="1"/>
    </row>
    <row r="45" spans="1:15" ht="27.6" thickBot="1" x14ac:dyDescent="0.35">
      <c r="A45" s="1" t="s">
        <v>52</v>
      </c>
      <c r="B45" s="2">
        <v>21638918</v>
      </c>
      <c r="C45" s="1">
        <f>'din 18.00'!D13</f>
        <v>4</v>
      </c>
      <c r="D45" s="1" t="s">
        <v>11</v>
      </c>
      <c r="E45" s="1">
        <f>'wo 18.30'!D18</f>
        <v>10</v>
      </c>
      <c r="F45" s="1" t="s">
        <v>11</v>
      </c>
      <c r="G45" s="1">
        <f>'vrij 19.30'!D22</f>
        <v>10</v>
      </c>
      <c r="H45" s="1" t="s">
        <v>13</v>
      </c>
      <c r="I45" s="1" t="s">
        <v>13</v>
      </c>
      <c r="J45" s="1" t="s">
        <v>13</v>
      </c>
      <c r="K45" s="1"/>
      <c r="L45" s="1"/>
      <c r="M45" s="1"/>
      <c r="N45" s="1"/>
      <c r="O45" s="1"/>
    </row>
    <row r="46" spans="1:15" ht="27.6" thickBot="1" x14ac:dyDescent="0.35">
      <c r="A46" s="1" t="s">
        <v>53</v>
      </c>
      <c r="B46" s="2">
        <v>132740648</v>
      </c>
      <c r="C46" s="1" t="s">
        <v>13</v>
      </c>
      <c r="D46" s="1" t="s">
        <v>13</v>
      </c>
      <c r="E46" s="1">
        <f>'wo 18.30'!D13</f>
        <v>6</v>
      </c>
      <c r="F46" s="1" t="s">
        <v>12</v>
      </c>
      <c r="G46" s="1">
        <f>'vrij 19.30'!D19</f>
        <v>11</v>
      </c>
      <c r="H46" s="1" t="s">
        <v>13</v>
      </c>
      <c r="I46" s="1">
        <f>'zat 10.00'!D13</f>
        <v>11</v>
      </c>
      <c r="J46" s="1" t="s">
        <v>13</v>
      </c>
      <c r="K46" s="1"/>
      <c r="L46" s="1"/>
      <c r="M46" s="1"/>
      <c r="N46" s="1"/>
      <c r="O46" s="1"/>
    </row>
    <row r="47" spans="1:15" ht="27.6" thickBot="1" x14ac:dyDescent="0.35">
      <c r="A47" s="1" t="s">
        <v>54</v>
      </c>
      <c r="B47" s="2">
        <v>19003056</v>
      </c>
      <c r="C47" s="1">
        <f>'din 18.00'!D12</f>
        <v>20</v>
      </c>
      <c r="D47" s="1" t="s">
        <v>12</v>
      </c>
      <c r="E47" s="1" t="s">
        <v>12</v>
      </c>
      <c r="F47" s="1" t="s">
        <v>13</v>
      </c>
      <c r="G47" s="1" t="s">
        <v>12</v>
      </c>
      <c r="H47" s="1" t="s">
        <v>11</v>
      </c>
      <c r="I47" s="1" t="s">
        <v>11</v>
      </c>
      <c r="J47" s="1">
        <f>'zat 11.30'!D22</f>
        <v>5</v>
      </c>
      <c r="K47" s="1"/>
      <c r="L47" s="1"/>
      <c r="M47" s="1"/>
      <c r="N47" s="1"/>
      <c r="O47" s="1"/>
    </row>
    <row r="48" spans="1:15" ht="27.6" thickBot="1" x14ac:dyDescent="0.35">
      <c r="A48" s="1" t="s">
        <v>56</v>
      </c>
      <c r="B48" s="2">
        <v>13270680</v>
      </c>
      <c r="C48" s="1" t="s">
        <v>13</v>
      </c>
      <c r="D48" s="1" t="s">
        <v>13</v>
      </c>
      <c r="E48" s="1" t="s">
        <v>13</v>
      </c>
      <c r="F48" s="1" t="s">
        <v>12</v>
      </c>
      <c r="G48" s="1">
        <f>'vrij 19.30'!D8</f>
        <v>15</v>
      </c>
      <c r="H48" s="1" t="s">
        <v>11</v>
      </c>
      <c r="I48" s="1" t="s">
        <v>12</v>
      </c>
      <c r="J48" s="1" t="s">
        <v>13</v>
      </c>
      <c r="K48" s="1"/>
      <c r="L48" s="1"/>
      <c r="M48" s="1"/>
      <c r="N48" s="1"/>
      <c r="O48" s="1"/>
    </row>
    <row r="49" spans="1:16" ht="27.6" thickBot="1" x14ac:dyDescent="0.35">
      <c r="A49" s="1" t="s">
        <v>57</v>
      </c>
      <c r="B49" s="2">
        <v>29334748</v>
      </c>
      <c r="C49" s="1" t="s">
        <v>11</v>
      </c>
      <c r="D49" s="1" t="s">
        <v>12</v>
      </c>
      <c r="E49" s="1" t="s">
        <v>12</v>
      </c>
      <c r="F49" s="1">
        <f>'vrij 18.00'!D7</f>
        <v>20</v>
      </c>
      <c r="G49" s="1" t="s">
        <v>13</v>
      </c>
      <c r="H49" s="1" t="s">
        <v>13</v>
      </c>
      <c r="I49" s="1" t="s">
        <v>13</v>
      </c>
      <c r="J49" s="1" t="s">
        <v>13</v>
      </c>
      <c r="K49" s="1"/>
      <c r="L49" s="1"/>
      <c r="M49" s="1"/>
      <c r="N49" s="1"/>
      <c r="O49" s="1"/>
    </row>
    <row r="50" spans="1:16" ht="27.6" thickBot="1" x14ac:dyDescent="0.35">
      <c r="A50" s="1" t="s">
        <v>58</v>
      </c>
      <c r="B50" s="2">
        <v>24636878</v>
      </c>
      <c r="C50" s="1" t="s">
        <v>13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12</v>
      </c>
      <c r="I50" s="1" t="s">
        <v>12</v>
      </c>
      <c r="J50" s="1">
        <f>'zat 11.30'!D8</f>
        <v>19</v>
      </c>
      <c r="K50" s="1"/>
      <c r="L50" s="1"/>
      <c r="M50" s="1"/>
      <c r="N50" s="1"/>
      <c r="O50" s="1"/>
    </row>
    <row r="51" spans="1:16" ht="27.6" thickBot="1" x14ac:dyDescent="0.35">
      <c r="A51" s="1" t="s">
        <v>59</v>
      </c>
      <c r="B51" s="2">
        <v>37492047</v>
      </c>
      <c r="C51" s="1" t="s">
        <v>13</v>
      </c>
      <c r="D51" s="1" t="s">
        <v>13</v>
      </c>
      <c r="E51" s="1" t="s">
        <v>13</v>
      </c>
      <c r="F51" s="1" t="s">
        <v>13</v>
      </c>
      <c r="G51" s="1" t="s">
        <v>13</v>
      </c>
      <c r="H51" s="1">
        <f>'zat 8.30'!D15</f>
        <v>16</v>
      </c>
      <c r="I51" s="1">
        <f>'zat 10.00'!D20</f>
        <v>4</v>
      </c>
      <c r="J51" s="1" t="s">
        <v>13</v>
      </c>
      <c r="K51" s="1"/>
      <c r="L51" s="1"/>
      <c r="M51" s="1"/>
      <c r="N51" s="1"/>
      <c r="O51" s="1"/>
    </row>
    <row r="52" spans="1:16" ht="15" thickBot="1" x14ac:dyDescent="0.35">
      <c r="A52" s="1" t="s">
        <v>62</v>
      </c>
      <c r="B52" s="1"/>
      <c r="C52" s="1"/>
      <c r="D52" s="1"/>
      <c r="E52" s="1"/>
      <c r="F52" s="1"/>
      <c r="G52" s="1"/>
      <c r="H52" s="1"/>
      <c r="I52" s="1">
        <f>'zat 10.00'!D9</f>
        <v>17</v>
      </c>
      <c r="J52" s="1"/>
      <c r="K52" s="1"/>
      <c r="L52" s="1"/>
      <c r="M52" s="1"/>
      <c r="N52" s="1"/>
      <c r="O52" s="1"/>
    </row>
    <row r="53" spans="1:16" ht="27.6" thickBot="1" x14ac:dyDescent="0.35">
      <c r="A53" s="1" t="s">
        <v>66</v>
      </c>
      <c r="B53" s="2">
        <v>24831751</v>
      </c>
      <c r="C53" s="1">
        <f>'din 18.00'!D11</f>
        <v>11</v>
      </c>
      <c r="D53" s="1" t="s">
        <v>12</v>
      </c>
      <c r="E53" s="1" t="s">
        <v>12</v>
      </c>
      <c r="F53" s="1" t="s">
        <v>13</v>
      </c>
      <c r="G53" s="1" t="s">
        <v>13</v>
      </c>
      <c r="H53" s="1" t="s">
        <v>13</v>
      </c>
      <c r="I53" s="1" t="s">
        <v>11</v>
      </c>
      <c r="J53" s="1">
        <f>'zat 11.30'!D12</f>
        <v>15</v>
      </c>
      <c r="K53" s="1"/>
      <c r="L53" s="1"/>
      <c r="M53" s="1"/>
      <c r="N53" s="1"/>
      <c r="O53" s="1"/>
    </row>
    <row r="54" spans="1:16" ht="27.6" thickBot="1" x14ac:dyDescent="0.35">
      <c r="A54" s="1" t="s">
        <v>67</v>
      </c>
      <c r="B54" s="2">
        <v>10346961</v>
      </c>
      <c r="C54" s="1" t="s">
        <v>13</v>
      </c>
      <c r="D54" s="1" t="s">
        <v>13</v>
      </c>
      <c r="E54" s="1" t="s">
        <v>13</v>
      </c>
      <c r="F54" s="1" t="s">
        <v>13</v>
      </c>
      <c r="G54" s="1" t="s">
        <v>13</v>
      </c>
      <c r="H54" s="1">
        <f>'zat 8.30'!D12</f>
        <v>19</v>
      </c>
      <c r="I54" s="1" t="s">
        <v>13</v>
      </c>
      <c r="J54" s="1" t="s">
        <v>13</v>
      </c>
      <c r="K54" s="1"/>
      <c r="L54" s="1"/>
      <c r="M54" s="1"/>
      <c r="N54" s="1"/>
      <c r="O54" s="1"/>
    </row>
    <row r="55" spans="1:16" ht="27.6" thickBot="1" x14ac:dyDescent="0.35">
      <c r="A55" s="1" t="s">
        <v>68</v>
      </c>
      <c r="B55" s="2">
        <v>11099720</v>
      </c>
      <c r="C55" s="1" t="s">
        <v>13</v>
      </c>
      <c r="D55" s="1" t="s">
        <v>13</v>
      </c>
      <c r="E55" s="1" t="s">
        <v>13</v>
      </c>
      <c r="F55" s="1" t="s">
        <v>12</v>
      </c>
      <c r="G55" s="1">
        <f>'vrij 19.30'!D15</f>
        <v>8</v>
      </c>
      <c r="H55" s="1" t="s">
        <v>13</v>
      </c>
      <c r="I55" s="1" t="s">
        <v>13</v>
      </c>
      <c r="J55" s="1" t="s">
        <v>13</v>
      </c>
      <c r="K55" s="1"/>
      <c r="L55" s="1"/>
      <c r="M55" s="1"/>
      <c r="N55" s="1"/>
      <c r="O55" s="1"/>
    </row>
    <row r="56" spans="1:16" ht="27.6" thickBot="1" x14ac:dyDescent="0.35">
      <c r="A56" s="1" t="s">
        <v>69</v>
      </c>
      <c r="B56" s="2">
        <v>12591017</v>
      </c>
      <c r="C56" s="1" t="s">
        <v>13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>
        <f>'zat 10.00'!D10</f>
        <v>8</v>
      </c>
      <c r="J56" s="1" t="s">
        <v>12</v>
      </c>
      <c r="K56" s="1"/>
      <c r="L56" s="1"/>
      <c r="M56" s="1"/>
      <c r="N56" s="1"/>
      <c r="O56" s="1"/>
    </row>
    <row r="57" spans="1:16" ht="27.6" thickBot="1" x14ac:dyDescent="0.35">
      <c r="A57" s="1" t="s">
        <v>70</v>
      </c>
      <c r="B57" s="2">
        <v>11471786</v>
      </c>
      <c r="C57" s="1" t="s">
        <v>13</v>
      </c>
      <c r="D57" s="1" t="s">
        <v>13</v>
      </c>
      <c r="E57" s="1" t="s">
        <v>13</v>
      </c>
      <c r="F57" s="1" t="s">
        <v>13</v>
      </c>
      <c r="G57" s="1" t="s">
        <v>13</v>
      </c>
      <c r="H57" s="1">
        <f>'zat 8.30'!D16</f>
        <v>6</v>
      </c>
      <c r="I57" s="1">
        <f>'zat 10.00'!D19</f>
        <v>14</v>
      </c>
      <c r="J57" s="1" t="s">
        <v>13</v>
      </c>
      <c r="K57" s="1"/>
      <c r="L57" s="1"/>
      <c r="M57" s="1"/>
      <c r="N57" s="1"/>
      <c r="O57" s="1"/>
    </row>
    <row r="58" spans="1:16" ht="27.6" thickBot="1" x14ac:dyDescent="0.35">
      <c r="A58" s="1" t="s">
        <v>71</v>
      </c>
      <c r="B58" s="2">
        <v>14449781</v>
      </c>
      <c r="C58" s="1" t="s">
        <v>13</v>
      </c>
      <c r="D58" s="1" t="s">
        <v>13</v>
      </c>
      <c r="E58" s="1">
        <f>'wo 18.30'!D16</f>
        <v>12</v>
      </c>
      <c r="F58" s="1" t="s">
        <v>13</v>
      </c>
      <c r="G58" s="1" t="s">
        <v>13</v>
      </c>
      <c r="H58" s="1" t="s">
        <v>13</v>
      </c>
      <c r="I58" s="1">
        <f>'zat 10.00'!D14</f>
        <v>10</v>
      </c>
      <c r="J58" s="1" t="s">
        <v>13</v>
      </c>
      <c r="K58" s="1"/>
      <c r="L58" s="1"/>
      <c r="M58" s="1"/>
      <c r="N58" s="1"/>
      <c r="O58" s="1"/>
    </row>
    <row r="59" spans="1:16" ht="27.6" thickBot="1" x14ac:dyDescent="0.35">
      <c r="A59" s="1" t="s">
        <v>72</v>
      </c>
      <c r="B59" s="2">
        <v>11756926</v>
      </c>
      <c r="C59" s="1" t="s">
        <v>13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11</v>
      </c>
      <c r="J59" s="1">
        <f>'zat 11.30'!D9</f>
        <v>10</v>
      </c>
      <c r="K59" s="1"/>
      <c r="L59" s="1"/>
      <c r="M59" s="1"/>
      <c r="N59" s="1"/>
      <c r="O59" s="1"/>
    </row>
    <row r="60" spans="1:16" ht="27.6" thickBot="1" x14ac:dyDescent="0.35">
      <c r="A60" s="1" t="s">
        <v>73</v>
      </c>
      <c r="B60" s="2">
        <v>11089091</v>
      </c>
      <c r="C60" s="1" t="s">
        <v>13</v>
      </c>
      <c r="D60" s="1" t="s">
        <v>13</v>
      </c>
      <c r="E60" s="1" t="s">
        <v>13</v>
      </c>
      <c r="F60" s="1" t="s">
        <v>13</v>
      </c>
      <c r="G60" s="1" t="s">
        <v>13</v>
      </c>
      <c r="H60" s="1">
        <f>'zat 8.30'!D13</f>
        <v>11</v>
      </c>
      <c r="I60" s="1" t="s">
        <v>13</v>
      </c>
      <c r="J60" s="1" t="s">
        <v>13</v>
      </c>
      <c r="K60" s="1"/>
      <c r="L60" s="1"/>
      <c r="M60" s="1"/>
      <c r="N60" s="1"/>
      <c r="O60" s="1"/>
    </row>
    <row r="61" spans="1:16" ht="27.6" thickBot="1" x14ac:dyDescent="0.35">
      <c r="A61" s="1" t="s">
        <v>74</v>
      </c>
      <c r="B61" s="2">
        <v>15497860</v>
      </c>
      <c r="C61" s="1" t="s">
        <v>13</v>
      </c>
      <c r="D61" s="1" t="s">
        <v>13</v>
      </c>
      <c r="E61" s="1" t="s">
        <v>13</v>
      </c>
      <c r="F61" s="1" t="s">
        <v>13</v>
      </c>
      <c r="G61" s="1">
        <f>'vrij 19.30'!D9</f>
        <v>11</v>
      </c>
      <c r="H61" s="1" t="s">
        <v>13</v>
      </c>
      <c r="I61" s="1" t="s">
        <v>12</v>
      </c>
      <c r="J61" s="1" t="s">
        <v>11</v>
      </c>
      <c r="K61" s="1"/>
      <c r="L61" s="1"/>
      <c r="M61" s="1"/>
      <c r="N61" s="1"/>
      <c r="O61" s="1"/>
    </row>
    <row r="62" spans="1:16" ht="27.6" thickBot="1" x14ac:dyDescent="0.35">
      <c r="A62" s="1" t="s">
        <v>75</v>
      </c>
      <c r="B62" s="2">
        <v>14646528</v>
      </c>
      <c r="C62" s="1" t="s">
        <v>11</v>
      </c>
      <c r="D62" s="1">
        <f>'din 19.30'!D9</f>
        <v>12</v>
      </c>
      <c r="E62" s="1" t="s">
        <v>11</v>
      </c>
      <c r="F62" s="1" t="s">
        <v>13</v>
      </c>
      <c r="G62" s="1" t="s">
        <v>13</v>
      </c>
      <c r="H62" s="1" t="s">
        <v>11</v>
      </c>
      <c r="I62" s="1" t="s">
        <v>11</v>
      </c>
      <c r="J62" s="1" t="s">
        <v>13</v>
      </c>
      <c r="K62" s="1"/>
      <c r="L62" s="1"/>
      <c r="M62" s="1"/>
      <c r="N62" s="1"/>
      <c r="O62" s="1"/>
    </row>
    <row r="63" spans="1:16" ht="27.6" thickBot="1" x14ac:dyDescent="0.35">
      <c r="A63" s="1" t="s">
        <v>241</v>
      </c>
      <c r="B63" s="2">
        <v>13882961</v>
      </c>
      <c r="C63" s="1" t="s">
        <v>13</v>
      </c>
      <c r="D63" s="1" t="s">
        <v>13</v>
      </c>
      <c r="E63" s="1">
        <f>'wo 18.30'!D19</f>
        <v>4</v>
      </c>
      <c r="F63" s="1" t="s">
        <v>13</v>
      </c>
      <c r="G63" s="1" t="s">
        <v>13</v>
      </c>
      <c r="H63" s="1" t="s">
        <v>11</v>
      </c>
      <c r="I63" s="1">
        <f>'zat 10.00'!D12</f>
        <v>18</v>
      </c>
      <c r="J63" s="1" t="s">
        <v>11</v>
      </c>
      <c r="K63" s="1"/>
      <c r="L63" s="1"/>
      <c r="M63" s="1"/>
      <c r="N63" s="1"/>
      <c r="O63" s="1"/>
      <c r="P63" s="1"/>
    </row>
    <row r="64" spans="1:16" ht="25.8" customHeight="1" thickBot="1" x14ac:dyDescent="0.35">
      <c r="A64" s="1" t="s">
        <v>242</v>
      </c>
      <c r="B64" s="1"/>
      <c r="C64" s="1"/>
      <c r="D64" s="1"/>
      <c r="E64" s="1"/>
      <c r="F64" s="1" t="s">
        <v>11</v>
      </c>
      <c r="G64" s="1">
        <f>'vrij 19.30'!D11</f>
        <v>5</v>
      </c>
      <c r="H64" s="1"/>
      <c r="I64" s="1"/>
      <c r="J64" s="1"/>
      <c r="K64" s="1"/>
      <c r="L64" s="1"/>
      <c r="M64" s="1"/>
      <c r="N64" s="1"/>
      <c r="O64" s="1"/>
    </row>
    <row r="65" spans="1:15" ht="15" thickBot="1" x14ac:dyDescent="0.35">
      <c r="A65" s="1" t="s">
        <v>243</v>
      </c>
      <c r="B65" s="1"/>
      <c r="C65" s="1"/>
      <c r="D65" s="1"/>
      <c r="E65" s="1"/>
      <c r="F65" s="1"/>
      <c r="G65" s="1">
        <f>'vrij 19.30'!D14</f>
        <v>0</v>
      </c>
      <c r="H65" s="1"/>
      <c r="I65" s="1"/>
      <c r="J65" s="1">
        <f>'zat 11.30'!D13</f>
        <v>5</v>
      </c>
      <c r="K65" s="1"/>
      <c r="L65" s="1"/>
      <c r="M65" s="1"/>
      <c r="N65" s="1"/>
      <c r="O65" s="1"/>
    </row>
    <row r="66" spans="1:15" ht="15" thickBot="1" x14ac:dyDescent="0.35">
      <c r="A66" s="62" t="s">
        <v>254</v>
      </c>
      <c r="B66" s="1"/>
      <c r="C66" s="1"/>
      <c r="D66" s="1"/>
      <c r="E66" s="1"/>
      <c r="F66" s="1"/>
      <c r="G66" s="1"/>
      <c r="H66" s="1">
        <f>'zat 8.30'!D6</f>
        <v>19</v>
      </c>
      <c r="I66" s="1"/>
      <c r="J66" s="1"/>
      <c r="K66" s="1"/>
      <c r="L66" s="1"/>
      <c r="M66" s="1"/>
      <c r="N66" s="1"/>
      <c r="O66" s="1"/>
    </row>
    <row r="67" spans="1:15" ht="15" thickBot="1" x14ac:dyDescent="0.35">
      <c r="A67" s="1" t="s">
        <v>249</v>
      </c>
      <c r="B67" s="1"/>
      <c r="C67" s="1">
        <f>'din 18.00'!D10</f>
        <v>19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thickBot="1" x14ac:dyDescent="0.35">
      <c r="A68" s="1" t="s">
        <v>253</v>
      </c>
      <c r="B68" s="1"/>
      <c r="C68" s="1"/>
      <c r="D68" s="1"/>
      <c r="E68" s="1"/>
      <c r="F68" s="1">
        <f>'vrij 18.00'!D10</f>
        <v>20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ht="15" thickBot="1" x14ac:dyDescent="0.35">
      <c r="A69" s="1" t="s">
        <v>250</v>
      </c>
      <c r="B69" s="1"/>
      <c r="C69" s="1"/>
      <c r="D69" s="1"/>
      <c r="E69" s="1"/>
      <c r="F69" s="1">
        <f>'vrij 18.00'!D11</f>
        <v>20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ht="15" thickBot="1" x14ac:dyDescent="0.35">
      <c r="A70" s="1" t="s">
        <v>251</v>
      </c>
      <c r="B70" s="1"/>
      <c r="C70" s="1"/>
      <c r="D70" s="1"/>
      <c r="E70" s="1"/>
      <c r="F70" s="1">
        <f>'vrij 18.00'!D12</f>
        <v>20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ht="15" thickBot="1" x14ac:dyDescent="0.35">
      <c r="A71" s="1" t="s">
        <v>252</v>
      </c>
      <c r="B71" s="1"/>
      <c r="C71" s="1"/>
      <c r="D71" s="1"/>
      <c r="E71" s="1"/>
      <c r="F71" s="1">
        <f>'vrij 18.00'!D9</f>
        <v>9</v>
      </c>
      <c r="G71" s="1">
        <f>'vrij 19.30'!D20</f>
        <v>11</v>
      </c>
      <c r="H71" s="1"/>
      <c r="I71" s="1"/>
      <c r="J71" s="1"/>
      <c r="K71" s="1"/>
      <c r="L71" s="1"/>
      <c r="M71" s="1"/>
      <c r="N71" s="1"/>
      <c r="O71" s="1"/>
    </row>
    <row r="72" spans="1:15" ht="15" thickBot="1" x14ac:dyDescent="0.35">
      <c r="A72" s="1" t="s">
        <v>258</v>
      </c>
      <c r="B72" s="1"/>
      <c r="C72" s="1"/>
      <c r="D72" s="1"/>
      <c r="E72" s="1"/>
      <c r="F72" s="1"/>
      <c r="G72" s="1"/>
      <c r="H72" s="1"/>
      <c r="I72" s="1"/>
      <c r="J72" s="1">
        <f>'zat 11.30'!D19</f>
        <v>6</v>
      </c>
      <c r="K72" s="1"/>
      <c r="L72" s="1"/>
      <c r="M72" s="1"/>
      <c r="N72" s="1"/>
      <c r="O72" s="1"/>
    </row>
    <row r="73" spans="1:15" ht="15" thickBot="1" x14ac:dyDescent="0.35">
      <c r="A73" s="97" t="s">
        <v>259</v>
      </c>
      <c r="B73" s="1"/>
      <c r="F73">
        <f>'vrij 18.00'!D16</f>
        <v>5</v>
      </c>
      <c r="K73" s="1"/>
      <c r="L73" s="1"/>
      <c r="M73" s="1"/>
      <c r="N73" s="1"/>
      <c r="O73" s="1"/>
    </row>
    <row r="74" spans="1:15" ht="15" thickBot="1" x14ac:dyDescent="0.35">
      <c r="A74" s="97"/>
      <c r="B74" s="1"/>
      <c r="K74" s="1"/>
      <c r="L74" s="1"/>
      <c r="M74" s="1"/>
      <c r="N74" s="1"/>
      <c r="O74" s="1"/>
    </row>
    <row r="75" spans="1:15" ht="15" thickBot="1" x14ac:dyDescent="0.35">
      <c r="A75" s="97" t="s">
        <v>266</v>
      </c>
      <c r="B75" s="1"/>
      <c r="K75" s="1"/>
      <c r="L75" s="1"/>
      <c r="M75" s="1"/>
      <c r="N75" s="1"/>
      <c r="O75" s="1"/>
    </row>
    <row r="76" spans="1:15" ht="15" thickBot="1" x14ac:dyDescent="0.35">
      <c r="A76" s="1" t="s">
        <v>261</v>
      </c>
      <c r="B76" s="1"/>
      <c r="G76">
        <f>'vrij 19.30'!D21</f>
        <v>7</v>
      </c>
      <c r="K76" s="1"/>
      <c r="L76" s="1"/>
      <c r="M76" s="1"/>
      <c r="N76" s="1"/>
      <c r="O76" s="1"/>
    </row>
    <row r="77" spans="1:15" s="101" customFormat="1" ht="15" thickBot="1" x14ac:dyDescent="0.35">
      <c r="B77" s="100"/>
      <c r="C77" s="100">
        <f>SUM(C2:C76)</f>
        <v>152</v>
      </c>
      <c r="D77" s="100">
        <f t="shared" ref="D77:J77" si="0">SUM(D2:D76)</f>
        <v>137</v>
      </c>
      <c r="E77" s="100">
        <f t="shared" si="0"/>
        <v>160</v>
      </c>
      <c r="F77" s="100">
        <f t="shared" si="0"/>
        <v>160</v>
      </c>
      <c r="G77" s="100">
        <f t="shared" si="0"/>
        <v>160</v>
      </c>
      <c r="H77" s="100">
        <f t="shared" si="0"/>
        <v>160</v>
      </c>
      <c r="I77" s="100">
        <f t="shared" si="0"/>
        <v>153</v>
      </c>
      <c r="J77" s="100">
        <f t="shared" si="0"/>
        <v>155</v>
      </c>
      <c r="K77" s="100"/>
      <c r="L77" s="100"/>
      <c r="M77" s="100"/>
      <c r="N77" s="100"/>
      <c r="O77" s="100"/>
    </row>
    <row r="78" spans="1:15" ht="15" thickBo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 thickBo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 thickBo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 thickBo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 thickBo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thickBo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 thickBo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 thickBo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 thickBo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 thickBo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 thickBo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 thickBo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 thickBo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 thickBo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 thickBo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 thickBo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 thickBo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 thickBo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 thickBo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 thickBo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 thickBo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 thickBo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 thickBo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 thickBo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 thickBo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 thickBo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 thickBo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 thickBo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 thickBo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 thickBo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 thickBo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 thickBo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 thickBo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 thickBo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 thickBo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 thickBo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 thickBo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 thickBo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 thickBo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 thickBo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 thickBo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 thickBo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 thickBo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</sheetData>
  <autoFilter ref="A1:O39" xr:uid="{AAB51703-45B9-4470-BC85-2892567A97DF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A3FF9-62CC-44CB-879E-44747D2DC6DB}">
  <dimension ref="A1:P28"/>
  <sheetViews>
    <sheetView topLeftCell="A7" workbookViewId="0">
      <selection activeCell="P14" sqref="P14"/>
    </sheetView>
  </sheetViews>
  <sheetFormatPr defaultRowHeight="14.4" x14ac:dyDescent="0.3"/>
  <cols>
    <col min="9" max="9" width="11.109375" customWidth="1"/>
    <col min="10" max="10" width="11.33203125" customWidth="1"/>
    <col min="11" max="11" width="12.21875" customWidth="1"/>
    <col min="12" max="12" width="11.88671875" customWidth="1"/>
    <col min="13" max="13" width="11.44140625" customWidth="1"/>
    <col min="14" max="14" width="11.109375" customWidth="1"/>
  </cols>
  <sheetData>
    <row r="1" spans="1:16" s="48" customFormat="1" x14ac:dyDescent="0.3">
      <c r="A1" s="48" t="s">
        <v>219</v>
      </c>
    </row>
    <row r="2" spans="1:16" x14ac:dyDescent="0.3">
      <c r="A2">
        <v>39</v>
      </c>
      <c r="G2">
        <v>1</v>
      </c>
      <c r="I2" s="50">
        <v>44830</v>
      </c>
      <c r="J2" s="50">
        <f>I2+1</f>
        <v>44831</v>
      </c>
      <c r="K2" s="50">
        <f t="shared" ref="K2:N2" si="0">J2+1</f>
        <v>44832</v>
      </c>
      <c r="L2" s="50">
        <f t="shared" si="0"/>
        <v>44833</v>
      </c>
      <c r="M2" s="50">
        <f t="shared" si="0"/>
        <v>44834</v>
      </c>
      <c r="N2" s="50">
        <f t="shared" si="0"/>
        <v>44835</v>
      </c>
    </row>
    <row r="3" spans="1:16" x14ac:dyDescent="0.3">
      <c r="A3">
        <v>40</v>
      </c>
      <c r="B3">
        <v>1</v>
      </c>
      <c r="C3">
        <v>1</v>
      </c>
      <c r="D3">
        <v>1</v>
      </c>
      <c r="E3">
        <v>1</v>
      </c>
      <c r="F3">
        <v>1</v>
      </c>
      <c r="G3">
        <f>G2+1</f>
        <v>2</v>
      </c>
      <c r="I3" s="50">
        <f>I2+7</f>
        <v>44837</v>
      </c>
      <c r="J3" s="50">
        <f t="shared" ref="J3:N18" si="1">J2+7</f>
        <v>44838</v>
      </c>
      <c r="K3" s="50">
        <f t="shared" si="1"/>
        <v>44839</v>
      </c>
      <c r="L3" s="50">
        <f t="shared" si="1"/>
        <v>44840</v>
      </c>
      <c r="M3" s="50">
        <f t="shared" si="1"/>
        <v>44841</v>
      </c>
      <c r="N3" s="50">
        <f t="shared" si="1"/>
        <v>44842</v>
      </c>
    </row>
    <row r="4" spans="1:16" x14ac:dyDescent="0.3">
      <c r="A4">
        <v>41</v>
      </c>
      <c r="B4">
        <f>B3+1</f>
        <v>2</v>
      </c>
      <c r="C4">
        <f t="shared" ref="C4:G5" si="2">C3+1</f>
        <v>2</v>
      </c>
      <c r="D4">
        <f t="shared" si="2"/>
        <v>2</v>
      </c>
      <c r="E4">
        <f t="shared" si="2"/>
        <v>2</v>
      </c>
      <c r="F4">
        <f t="shared" si="2"/>
        <v>2</v>
      </c>
      <c r="G4">
        <f t="shared" si="2"/>
        <v>3</v>
      </c>
      <c r="I4" s="50">
        <f t="shared" ref="I4:N19" si="3">I3+7</f>
        <v>44844</v>
      </c>
      <c r="J4" s="50">
        <f t="shared" si="1"/>
        <v>44845</v>
      </c>
      <c r="K4" s="50">
        <f t="shared" si="1"/>
        <v>44846</v>
      </c>
      <c r="L4" s="50">
        <f t="shared" si="1"/>
        <v>44847</v>
      </c>
      <c r="M4" s="50">
        <f t="shared" si="1"/>
        <v>44848</v>
      </c>
      <c r="N4" s="50">
        <f t="shared" si="1"/>
        <v>44849</v>
      </c>
    </row>
    <row r="5" spans="1:16" x14ac:dyDescent="0.3">
      <c r="A5">
        <f t="shared" ref="A5:B5" si="4">A4+1</f>
        <v>42</v>
      </c>
      <c r="B5">
        <f t="shared" si="4"/>
        <v>3</v>
      </c>
      <c r="C5">
        <f t="shared" si="2"/>
        <v>3</v>
      </c>
      <c r="D5">
        <f t="shared" si="2"/>
        <v>3</v>
      </c>
      <c r="E5">
        <f t="shared" si="2"/>
        <v>3</v>
      </c>
      <c r="F5">
        <f t="shared" si="2"/>
        <v>3</v>
      </c>
      <c r="G5">
        <f t="shared" si="2"/>
        <v>4</v>
      </c>
      <c r="I5" s="50">
        <f t="shared" si="3"/>
        <v>44851</v>
      </c>
      <c r="J5" s="50">
        <f t="shared" si="1"/>
        <v>44852</v>
      </c>
      <c r="K5" s="50">
        <f t="shared" si="1"/>
        <v>44853</v>
      </c>
      <c r="L5" s="50">
        <f t="shared" si="1"/>
        <v>44854</v>
      </c>
      <c r="M5" s="50">
        <f t="shared" si="1"/>
        <v>44855</v>
      </c>
      <c r="N5" s="50">
        <f t="shared" si="1"/>
        <v>44856</v>
      </c>
    </row>
    <row r="6" spans="1:16" x14ac:dyDescent="0.3">
      <c r="A6">
        <f>A5+1</f>
        <v>43</v>
      </c>
      <c r="I6" s="51">
        <f t="shared" si="3"/>
        <v>44858</v>
      </c>
      <c r="J6" s="51">
        <f t="shared" si="1"/>
        <v>44859</v>
      </c>
      <c r="K6" s="51">
        <f t="shared" si="1"/>
        <v>44860</v>
      </c>
      <c r="L6" s="51">
        <f t="shared" si="1"/>
        <v>44861</v>
      </c>
      <c r="M6" s="51">
        <f t="shared" si="1"/>
        <v>44862</v>
      </c>
      <c r="N6" s="51">
        <f t="shared" si="1"/>
        <v>44863</v>
      </c>
      <c r="P6" t="s">
        <v>220</v>
      </c>
    </row>
    <row r="7" spans="1:16" x14ac:dyDescent="0.3">
      <c r="A7">
        <f t="shared" ref="A7:G15" si="5">A6+1</f>
        <v>44</v>
      </c>
      <c r="B7">
        <f t="shared" ref="B7:G7" si="6">B5+1</f>
        <v>4</v>
      </c>
      <c r="C7">
        <f t="shared" si="6"/>
        <v>4</v>
      </c>
      <c r="D7">
        <f t="shared" si="6"/>
        <v>4</v>
      </c>
      <c r="E7">
        <f t="shared" si="6"/>
        <v>4</v>
      </c>
      <c r="F7">
        <f t="shared" si="6"/>
        <v>4</v>
      </c>
      <c r="G7">
        <f t="shared" si="6"/>
        <v>5</v>
      </c>
      <c r="I7" s="50">
        <f t="shared" si="3"/>
        <v>44865</v>
      </c>
      <c r="J7" s="50">
        <f t="shared" si="1"/>
        <v>44866</v>
      </c>
      <c r="K7" s="50">
        <f t="shared" si="1"/>
        <v>44867</v>
      </c>
      <c r="L7" s="50">
        <f t="shared" si="1"/>
        <v>44868</v>
      </c>
      <c r="M7" s="50">
        <f t="shared" si="1"/>
        <v>44869</v>
      </c>
      <c r="N7" s="50">
        <f t="shared" si="1"/>
        <v>44870</v>
      </c>
    </row>
    <row r="8" spans="1:16" x14ac:dyDescent="0.3">
      <c r="A8">
        <f t="shared" si="5"/>
        <v>45</v>
      </c>
      <c r="B8">
        <f t="shared" si="5"/>
        <v>5</v>
      </c>
      <c r="C8">
        <f t="shared" si="5"/>
        <v>5</v>
      </c>
      <c r="D8">
        <f t="shared" si="5"/>
        <v>5</v>
      </c>
      <c r="E8">
        <f t="shared" si="5"/>
        <v>5</v>
      </c>
      <c r="F8">
        <f t="shared" si="5"/>
        <v>5</v>
      </c>
      <c r="G8">
        <f t="shared" si="5"/>
        <v>6</v>
      </c>
      <c r="I8" s="50">
        <f t="shared" si="3"/>
        <v>44872</v>
      </c>
      <c r="J8" s="50">
        <f t="shared" si="1"/>
        <v>44873</v>
      </c>
      <c r="K8" s="50">
        <f t="shared" si="1"/>
        <v>44874</v>
      </c>
      <c r="L8" s="50">
        <f t="shared" si="1"/>
        <v>44875</v>
      </c>
      <c r="M8" s="50">
        <f t="shared" si="1"/>
        <v>44876</v>
      </c>
      <c r="N8" s="50">
        <f t="shared" si="1"/>
        <v>44877</v>
      </c>
    </row>
    <row r="9" spans="1:16" x14ac:dyDescent="0.3">
      <c r="A9">
        <f t="shared" si="5"/>
        <v>46</v>
      </c>
      <c r="B9">
        <f t="shared" si="5"/>
        <v>6</v>
      </c>
      <c r="C9">
        <f t="shared" si="5"/>
        <v>6</v>
      </c>
      <c r="D9">
        <f t="shared" si="5"/>
        <v>6</v>
      </c>
      <c r="E9">
        <f t="shared" si="5"/>
        <v>6</v>
      </c>
      <c r="F9">
        <f t="shared" si="5"/>
        <v>6</v>
      </c>
      <c r="G9">
        <f t="shared" si="5"/>
        <v>7</v>
      </c>
      <c r="I9" s="50">
        <f t="shared" si="3"/>
        <v>44879</v>
      </c>
      <c r="J9" s="50">
        <f t="shared" si="1"/>
        <v>44880</v>
      </c>
      <c r="K9" s="50">
        <f t="shared" si="1"/>
        <v>44881</v>
      </c>
      <c r="L9" s="50">
        <f t="shared" si="1"/>
        <v>44882</v>
      </c>
      <c r="M9" s="50">
        <f t="shared" si="1"/>
        <v>44883</v>
      </c>
      <c r="N9" s="50">
        <f t="shared" si="1"/>
        <v>44884</v>
      </c>
    </row>
    <row r="10" spans="1:16" x14ac:dyDescent="0.3">
      <c r="A10">
        <f t="shared" si="5"/>
        <v>47</v>
      </c>
      <c r="B10">
        <f t="shared" si="5"/>
        <v>7</v>
      </c>
      <c r="C10">
        <f t="shared" si="5"/>
        <v>7</v>
      </c>
      <c r="D10">
        <f t="shared" si="5"/>
        <v>7</v>
      </c>
      <c r="E10">
        <f t="shared" si="5"/>
        <v>7</v>
      </c>
      <c r="F10">
        <f t="shared" si="5"/>
        <v>7</v>
      </c>
      <c r="G10">
        <f t="shared" si="5"/>
        <v>8</v>
      </c>
      <c r="I10" s="50">
        <f t="shared" si="3"/>
        <v>44886</v>
      </c>
      <c r="J10" s="50">
        <f t="shared" si="1"/>
        <v>44887</v>
      </c>
      <c r="K10" s="50">
        <f t="shared" si="1"/>
        <v>44888</v>
      </c>
      <c r="L10" s="50">
        <f t="shared" si="1"/>
        <v>44889</v>
      </c>
      <c r="M10" s="50">
        <f t="shared" si="1"/>
        <v>44890</v>
      </c>
      <c r="N10" s="50">
        <f t="shared" si="1"/>
        <v>44891</v>
      </c>
    </row>
    <row r="11" spans="1:16" x14ac:dyDescent="0.3">
      <c r="A11">
        <f t="shared" si="5"/>
        <v>48</v>
      </c>
      <c r="B11">
        <f t="shared" si="5"/>
        <v>8</v>
      </c>
      <c r="C11">
        <f t="shared" si="5"/>
        <v>8</v>
      </c>
      <c r="D11">
        <f t="shared" si="5"/>
        <v>8</v>
      </c>
      <c r="E11">
        <f t="shared" si="5"/>
        <v>8</v>
      </c>
      <c r="F11">
        <f t="shared" si="5"/>
        <v>8</v>
      </c>
      <c r="G11">
        <f t="shared" si="5"/>
        <v>9</v>
      </c>
      <c r="I11" s="50">
        <f t="shared" si="3"/>
        <v>44893</v>
      </c>
      <c r="J11" s="50">
        <f t="shared" si="1"/>
        <v>44894</v>
      </c>
      <c r="K11" s="50">
        <f t="shared" si="1"/>
        <v>44895</v>
      </c>
      <c r="L11" s="50">
        <f t="shared" si="1"/>
        <v>44896</v>
      </c>
      <c r="M11" s="50">
        <f t="shared" si="1"/>
        <v>44897</v>
      </c>
      <c r="N11" s="50">
        <f t="shared" si="1"/>
        <v>44898</v>
      </c>
    </row>
    <row r="12" spans="1:16" x14ac:dyDescent="0.3">
      <c r="A12">
        <f t="shared" si="5"/>
        <v>49</v>
      </c>
      <c r="B12">
        <f t="shared" si="5"/>
        <v>9</v>
      </c>
      <c r="C12">
        <f t="shared" si="5"/>
        <v>9</v>
      </c>
      <c r="D12">
        <f t="shared" si="5"/>
        <v>9</v>
      </c>
      <c r="E12">
        <f t="shared" si="5"/>
        <v>9</v>
      </c>
      <c r="F12">
        <f t="shared" si="5"/>
        <v>9</v>
      </c>
      <c r="G12">
        <f t="shared" si="5"/>
        <v>10</v>
      </c>
      <c r="I12" s="50">
        <f t="shared" si="3"/>
        <v>44900</v>
      </c>
      <c r="J12" s="50">
        <f t="shared" si="1"/>
        <v>44901</v>
      </c>
      <c r="K12" s="50">
        <f t="shared" si="1"/>
        <v>44902</v>
      </c>
      <c r="L12" s="50">
        <f t="shared" si="1"/>
        <v>44903</v>
      </c>
      <c r="M12" s="50">
        <f t="shared" si="1"/>
        <v>44904</v>
      </c>
      <c r="N12" s="50">
        <f t="shared" si="1"/>
        <v>44905</v>
      </c>
    </row>
    <row r="13" spans="1:16" x14ac:dyDescent="0.3">
      <c r="A13">
        <f t="shared" si="5"/>
        <v>50</v>
      </c>
      <c r="I13" s="49">
        <f t="shared" si="3"/>
        <v>44907</v>
      </c>
      <c r="J13" s="49">
        <f t="shared" si="1"/>
        <v>44908</v>
      </c>
      <c r="K13" s="49">
        <f t="shared" si="1"/>
        <v>44909</v>
      </c>
      <c r="L13" s="49">
        <f t="shared" si="1"/>
        <v>44910</v>
      </c>
      <c r="M13" s="49">
        <f t="shared" si="1"/>
        <v>44911</v>
      </c>
      <c r="N13" s="49">
        <f t="shared" si="1"/>
        <v>44912</v>
      </c>
      <c r="P13" t="s">
        <v>269</v>
      </c>
    </row>
    <row r="14" spans="1:16" x14ac:dyDescent="0.3">
      <c r="A14">
        <f t="shared" si="5"/>
        <v>51</v>
      </c>
      <c r="B14">
        <f t="shared" ref="B14:G14" si="7">B12+1</f>
        <v>10</v>
      </c>
      <c r="C14">
        <f t="shared" si="7"/>
        <v>10</v>
      </c>
      <c r="D14">
        <f t="shared" si="7"/>
        <v>10</v>
      </c>
      <c r="E14">
        <f t="shared" si="7"/>
        <v>10</v>
      </c>
      <c r="F14">
        <f t="shared" si="7"/>
        <v>10</v>
      </c>
      <c r="G14">
        <f t="shared" si="7"/>
        <v>11</v>
      </c>
      <c r="I14" s="50">
        <f t="shared" si="3"/>
        <v>44914</v>
      </c>
      <c r="J14" s="50">
        <f t="shared" si="1"/>
        <v>44915</v>
      </c>
      <c r="K14" s="50">
        <f t="shared" si="1"/>
        <v>44916</v>
      </c>
      <c r="L14" s="50">
        <f t="shared" si="1"/>
        <v>44917</v>
      </c>
      <c r="M14" s="50">
        <f t="shared" si="1"/>
        <v>44918</v>
      </c>
      <c r="N14" s="50">
        <f t="shared" si="1"/>
        <v>44919</v>
      </c>
    </row>
    <row r="15" spans="1:16" x14ac:dyDescent="0.3">
      <c r="A15">
        <f t="shared" si="5"/>
        <v>52</v>
      </c>
      <c r="I15" s="51">
        <f t="shared" si="3"/>
        <v>44921</v>
      </c>
      <c r="J15" s="51">
        <f t="shared" si="1"/>
        <v>44922</v>
      </c>
      <c r="K15" s="51">
        <f t="shared" si="1"/>
        <v>44923</v>
      </c>
      <c r="L15" s="51">
        <f t="shared" si="1"/>
        <v>44924</v>
      </c>
      <c r="M15" s="51">
        <f t="shared" si="1"/>
        <v>44925</v>
      </c>
      <c r="N15" s="51">
        <f t="shared" si="1"/>
        <v>44926</v>
      </c>
    </row>
    <row r="16" spans="1:16" x14ac:dyDescent="0.3">
      <c r="A16">
        <v>1</v>
      </c>
      <c r="I16" s="51">
        <f t="shared" si="3"/>
        <v>44928</v>
      </c>
      <c r="J16" s="51">
        <f t="shared" si="1"/>
        <v>44929</v>
      </c>
      <c r="K16" s="51">
        <f t="shared" si="1"/>
        <v>44930</v>
      </c>
      <c r="L16" s="51">
        <f t="shared" si="1"/>
        <v>44931</v>
      </c>
      <c r="M16" s="51">
        <f t="shared" si="1"/>
        <v>44932</v>
      </c>
      <c r="N16" s="51">
        <f t="shared" si="1"/>
        <v>44933</v>
      </c>
    </row>
    <row r="17" spans="1:16" x14ac:dyDescent="0.3">
      <c r="A17">
        <f>A16+1</f>
        <v>2</v>
      </c>
      <c r="B17">
        <f t="shared" ref="B17:G17" si="8">B14+1</f>
        <v>11</v>
      </c>
      <c r="C17">
        <f t="shared" si="8"/>
        <v>11</v>
      </c>
      <c r="D17">
        <f t="shared" si="8"/>
        <v>11</v>
      </c>
      <c r="E17">
        <f t="shared" si="8"/>
        <v>11</v>
      </c>
      <c r="F17">
        <f t="shared" si="8"/>
        <v>11</v>
      </c>
      <c r="G17">
        <f t="shared" si="8"/>
        <v>12</v>
      </c>
      <c r="I17" s="50">
        <f t="shared" si="3"/>
        <v>44935</v>
      </c>
      <c r="J17" s="50">
        <f t="shared" si="1"/>
        <v>44936</v>
      </c>
      <c r="K17" s="50">
        <f t="shared" si="1"/>
        <v>44937</v>
      </c>
      <c r="L17" s="50">
        <f t="shared" si="1"/>
        <v>44938</v>
      </c>
      <c r="M17" s="50">
        <f t="shared" si="1"/>
        <v>44939</v>
      </c>
      <c r="N17" s="50">
        <f t="shared" si="1"/>
        <v>44940</v>
      </c>
    </row>
    <row r="18" spans="1:16" x14ac:dyDescent="0.3">
      <c r="A18">
        <f t="shared" ref="A18:G28" si="9">A17+1</f>
        <v>3</v>
      </c>
      <c r="B18">
        <f t="shared" si="9"/>
        <v>12</v>
      </c>
      <c r="C18">
        <f t="shared" si="9"/>
        <v>12</v>
      </c>
      <c r="D18">
        <f t="shared" si="9"/>
        <v>12</v>
      </c>
      <c r="E18">
        <f t="shared" si="9"/>
        <v>12</v>
      </c>
      <c r="F18">
        <f t="shared" si="9"/>
        <v>12</v>
      </c>
      <c r="G18">
        <f t="shared" si="9"/>
        <v>13</v>
      </c>
      <c r="I18" s="50">
        <f t="shared" si="3"/>
        <v>44942</v>
      </c>
      <c r="J18" s="50">
        <f t="shared" si="1"/>
        <v>44943</v>
      </c>
      <c r="K18" s="50">
        <f t="shared" si="1"/>
        <v>44944</v>
      </c>
      <c r="L18" s="50">
        <f t="shared" si="1"/>
        <v>44945</v>
      </c>
      <c r="M18" s="50">
        <f t="shared" si="1"/>
        <v>44946</v>
      </c>
      <c r="N18" s="50">
        <f t="shared" si="1"/>
        <v>44947</v>
      </c>
    </row>
    <row r="19" spans="1:16" x14ac:dyDescent="0.3">
      <c r="A19">
        <f t="shared" si="9"/>
        <v>4</v>
      </c>
      <c r="B19">
        <f t="shared" si="9"/>
        <v>13</v>
      </c>
      <c r="C19">
        <f t="shared" si="9"/>
        <v>13</v>
      </c>
      <c r="D19">
        <f t="shared" si="9"/>
        <v>13</v>
      </c>
      <c r="E19">
        <f t="shared" si="9"/>
        <v>13</v>
      </c>
      <c r="F19">
        <f t="shared" si="9"/>
        <v>13</v>
      </c>
      <c r="G19">
        <f t="shared" si="9"/>
        <v>14</v>
      </c>
      <c r="I19" s="50">
        <f t="shared" si="3"/>
        <v>44949</v>
      </c>
      <c r="J19" s="50">
        <f t="shared" si="3"/>
        <v>44950</v>
      </c>
      <c r="K19" s="50">
        <f t="shared" si="3"/>
        <v>44951</v>
      </c>
      <c r="L19" s="50">
        <f t="shared" si="3"/>
        <v>44952</v>
      </c>
      <c r="M19" s="50">
        <f t="shared" si="3"/>
        <v>44953</v>
      </c>
      <c r="N19" s="50">
        <f t="shared" si="3"/>
        <v>44954</v>
      </c>
    </row>
    <row r="20" spans="1:16" x14ac:dyDescent="0.3">
      <c r="A20">
        <f t="shared" si="9"/>
        <v>5</v>
      </c>
      <c r="B20">
        <f t="shared" si="9"/>
        <v>14</v>
      </c>
      <c r="C20">
        <f t="shared" si="9"/>
        <v>14</v>
      </c>
      <c r="D20">
        <f t="shared" si="9"/>
        <v>14</v>
      </c>
      <c r="E20">
        <f t="shared" si="9"/>
        <v>14</v>
      </c>
      <c r="F20">
        <f t="shared" si="9"/>
        <v>14</v>
      </c>
      <c r="G20">
        <f t="shared" si="9"/>
        <v>15</v>
      </c>
      <c r="I20" s="50">
        <f t="shared" ref="I20:N28" si="10">I19+7</f>
        <v>44956</v>
      </c>
      <c r="J20" s="50">
        <f t="shared" si="10"/>
        <v>44957</v>
      </c>
      <c r="K20" s="50">
        <f t="shared" si="10"/>
        <v>44958</v>
      </c>
      <c r="L20" s="50">
        <f t="shared" si="10"/>
        <v>44959</v>
      </c>
      <c r="M20" s="50">
        <f t="shared" si="10"/>
        <v>44960</v>
      </c>
      <c r="N20" s="50">
        <f t="shared" si="10"/>
        <v>44961</v>
      </c>
    </row>
    <row r="21" spans="1:16" x14ac:dyDescent="0.3">
      <c r="A21">
        <f t="shared" si="9"/>
        <v>6</v>
      </c>
      <c r="B21">
        <f t="shared" si="9"/>
        <v>15</v>
      </c>
      <c r="C21">
        <f t="shared" si="9"/>
        <v>15</v>
      </c>
      <c r="D21">
        <f t="shared" si="9"/>
        <v>15</v>
      </c>
      <c r="E21">
        <f t="shared" si="9"/>
        <v>15</v>
      </c>
      <c r="F21">
        <f t="shared" si="9"/>
        <v>15</v>
      </c>
      <c r="G21">
        <f t="shared" si="9"/>
        <v>16</v>
      </c>
      <c r="I21" s="50">
        <f t="shared" si="10"/>
        <v>44963</v>
      </c>
      <c r="J21" s="50">
        <f t="shared" si="10"/>
        <v>44964</v>
      </c>
      <c r="K21" s="50">
        <f t="shared" si="10"/>
        <v>44965</v>
      </c>
      <c r="L21" s="50">
        <f t="shared" si="10"/>
        <v>44966</v>
      </c>
      <c r="M21" s="50">
        <f t="shared" si="10"/>
        <v>44967</v>
      </c>
      <c r="N21" s="50">
        <f t="shared" si="10"/>
        <v>44968</v>
      </c>
    </row>
    <row r="22" spans="1:16" x14ac:dyDescent="0.3">
      <c r="A22">
        <f t="shared" si="9"/>
        <v>7</v>
      </c>
      <c r="B22">
        <f t="shared" si="9"/>
        <v>16</v>
      </c>
      <c r="C22">
        <f t="shared" si="9"/>
        <v>16</v>
      </c>
      <c r="D22">
        <f t="shared" si="9"/>
        <v>16</v>
      </c>
      <c r="E22">
        <f t="shared" si="9"/>
        <v>16</v>
      </c>
      <c r="F22">
        <f t="shared" si="9"/>
        <v>16</v>
      </c>
      <c r="G22">
        <f t="shared" si="9"/>
        <v>17</v>
      </c>
      <c r="I22" s="50">
        <f t="shared" si="10"/>
        <v>44970</v>
      </c>
      <c r="J22" s="50">
        <f t="shared" si="10"/>
        <v>44971</v>
      </c>
      <c r="K22" s="50">
        <f t="shared" si="10"/>
        <v>44972</v>
      </c>
      <c r="L22" s="50">
        <f t="shared" si="10"/>
        <v>44973</v>
      </c>
      <c r="M22" s="50">
        <f t="shared" si="10"/>
        <v>44974</v>
      </c>
      <c r="N22" s="50">
        <f t="shared" si="10"/>
        <v>44975</v>
      </c>
    </row>
    <row r="23" spans="1:16" x14ac:dyDescent="0.3">
      <c r="A23">
        <f t="shared" si="9"/>
        <v>8</v>
      </c>
      <c r="B23">
        <f t="shared" si="9"/>
        <v>17</v>
      </c>
      <c r="C23">
        <f t="shared" si="9"/>
        <v>17</v>
      </c>
      <c r="D23">
        <f t="shared" si="9"/>
        <v>17</v>
      </c>
      <c r="E23">
        <f t="shared" si="9"/>
        <v>17</v>
      </c>
      <c r="F23">
        <f t="shared" si="9"/>
        <v>17</v>
      </c>
      <c r="G23">
        <f t="shared" si="9"/>
        <v>18</v>
      </c>
      <c r="I23" s="50">
        <f t="shared" si="10"/>
        <v>44977</v>
      </c>
      <c r="J23" s="50">
        <f t="shared" si="10"/>
        <v>44978</v>
      </c>
      <c r="K23" s="50">
        <f t="shared" si="10"/>
        <v>44979</v>
      </c>
      <c r="L23" s="50">
        <f t="shared" si="10"/>
        <v>44980</v>
      </c>
      <c r="M23" s="50">
        <f t="shared" si="10"/>
        <v>44981</v>
      </c>
      <c r="N23" s="50">
        <f t="shared" si="10"/>
        <v>44982</v>
      </c>
    </row>
    <row r="24" spans="1:16" x14ac:dyDescent="0.3">
      <c r="A24">
        <f t="shared" si="9"/>
        <v>9</v>
      </c>
      <c r="I24" s="51">
        <f t="shared" si="10"/>
        <v>44984</v>
      </c>
      <c r="J24" s="51">
        <f t="shared" si="10"/>
        <v>44985</v>
      </c>
      <c r="K24" s="51">
        <f t="shared" si="10"/>
        <v>44986</v>
      </c>
      <c r="L24" s="51">
        <f t="shared" si="10"/>
        <v>44987</v>
      </c>
      <c r="M24" s="51">
        <f t="shared" si="10"/>
        <v>44988</v>
      </c>
      <c r="N24" s="51">
        <f t="shared" si="10"/>
        <v>44989</v>
      </c>
      <c r="P24" t="s">
        <v>221</v>
      </c>
    </row>
    <row r="25" spans="1:16" x14ac:dyDescent="0.3">
      <c r="A25">
        <f t="shared" si="9"/>
        <v>10</v>
      </c>
      <c r="B25">
        <f t="shared" ref="B25:G25" si="11">B23+1</f>
        <v>18</v>
      </c>
      <c r="C25">
        <f t="shared" si="11"/>
        <v>18</v>
      </c>
      <c r="D25">
        <f t="shared" si="11"/>
        <v>18</v>
      </c>
      <c r="E25">
        <f t="shared" si="11"/>
        <v>18</v>
      </c>
      <c r="F25">
        <f t="shared" si="11"/>
        <v>18</v>
      </c>
      <c r="G25">
        <f t="shared" si="11"/>
        <v>19</v>
      </c>
      <c r="I25" s="50">
        <f t="shared" si="10"/>
        <v>44991</v>
      </c>
      <c r="J25" s="50">
        <f t="shared" si="10"/>
        <v>44992</v>
      </c>
      <c r="K25" s="50">
        <f t="shared" si="10"/>
        <v>44993</v>
      </c>
      <c r="L25" s="50">
        <f t="shared" si="10"/>
        <v>44994</v>
      </c>
      <c r="M25" s="50">
        <f t="shared" si="10"/>
        <v>44995</v>
      </c>
      <c r="N25" s="50">
        <f t="shared" si="10"/>
        <v>44996</v>
      </c>
    </row>
    <row r="26" spans="1:16" x14ac:dyDescent="0.3">
      <c r="A26">
        <f t="shared" si="9"/>
        <v>11</v>
      </c>
      <c r="B26">
        <f t="shared" si="9"/>
        <v>19</v>
      </c>
      <c r="C26">
        <f t="shared" si="9"/>
        <v>19</v>
      </c>
      <c r="D26">
        <f t="shared" si="9"/>
        <v>19</v>
      </c>
      <c r="E26">
        <f t="shared" si="9"/>
        <v>19</v>
      </c>
      <c r="F26">
        <f t="shared" si="9"/>
        <v>19</v>
      </c>
      <c r="G26">
        <f t="shared" si="9"/>
        <v>20</v>
      </c>
      <c r="I26" s="50">
        <f t="shared" si="10"/>
        <v>44998</v>
      </c>
      <c r="J26" s="50">
        <f t="shared" si="10"/>
        <v>44999</v>
      </c>
      <c r="K26" s="50">
        <f t="shared" si="10"/>
        <v>45000</v>
      </c>
      <c r="L26" s="50">
        <f t="shared" si="10"/>
        <v>45001</v>
      </c>
      <c r="M26" s="50">
        <f t="shared" si="10"/>
        <v>45002</v>
      </c>
      <c r="N26" s="50">
        <f t="shared" si="10"/>
        <v>45003</v>
      </c>
    </row>
    <row r="27" spans="1:16" x14ac:dyDescent="0.3">
      <c r="A27">
        <f t="shared" si="9"/>
        <v>12</v>
      </c>
      <c r="B27">
        <f t="shared" si="9"/>
        <v>20</v>
      </c>
      <c r="C27">
        <f t="shared" si="9"/>
        <v>20</v>
      </c>
      <c r="D27">
        <f t="shared" si="9"/>
        <v>20</v>
      </c>
      <c r="E27">
        <f t="shared" si="9"/>
        <v>20</v>
      </c>
      <c r="F27">
        <f t="shared" si="9"/>
        <v>20</v>
      </c>
      <c r="I27" s="50">
        <f t="shared" si="10"/>
        <v>45005</v>
      </c>
      <c r="J27" s="50">
        <f t="shared" si="10"/>
        <v>45006</v>
      </c>
      <c r="K27" s="50">
        <f t="shared" si="10"/>
        <v>45007</v>
      </c>
      <c r="L27" s="50">
        <f t="shared" si="10"/>
        <v>45008</v>
      </c>
      <c r="M27" s="50">
        <f t="shared" si="10"/>
        <v>45009</v>
      </c>
      <c r="N27" s="50">
        <f t="shared" si="10"/>
        <v>45010</v>
      </c>
    </row>
    <row r="28" spans="1:16" x14ac:dyDescent="0.3">
      <c r="A28">
        <f t="shared" si="9"/>
        <v>13</v>
      </c>
      <c r="I28" s="50">
        <f t="shared" si="10"/>
        <v>45012</v>
      </c>
      <c r="J28" s="50">
        <f t="shared" si="10"/>
        <v>45013</v>
      </c>
      <c r="K28" s="50">
        <f t="shared" si="10"/>
        <v>45014</v>
      </c>
      <c r="L28" s="50">
        <f t="shared" si="10"/>
        <v>45015</v>
      </c>
      <c r="M28" s="50">
        <f t="shared" si="10"/>
        <v>45016</v>
      </c>
      <c r="N28" s="50">
        <f t="shared" si="10"/>
        <v>45017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C4D5-7BEC-4AE3-BD5C-887AD7380566}">
  <sheetPr>
    <pageSetUpPr fitToPage="1"/>
  </sheetPr>
  <dimension ref="A1:AC17"/>
  <sheetViews>
    <sheetView workbookViewId="0">
      <selection activeCell="I21" sqref="I21"/>
    </sheetView>
  </sheetViews>
  <sheetFormatPr defaultRowHeight="14.4" x14ac:dyDescent="0.3"/>
  <cols>
    <col min="1" max="1" width="11" customWidth="1"/>
    <col min="2" max="2" width="3.33203125" customWidth="1"/>
    <col min="3" max="3" width="9.88671875" customWidth="1"/>
    <col min="4" max="29" width="4.33203125" customWidth="1"/>
  </cols>
  <sheetData>
    <row r="1" spans="1:29" x14ac:dyDescent="0.3">
      <c r="A1" s="7" t="s">
        <v>77</v>
      </c>
      <c r="B1" s="7" t="s">
        <v>78</v>
      </c>
      <c r="C1" s="7"/>
      <c r="D1" s="7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3">
      <c r="A2" s="7" t="s">
        <v>79</v>
      </c>
      <c r="B2" s="7" t="s">
        <v>80</v>
      </c>
      <c r="C2" s="7"/>
      <c r="D2" s="7"/>
      <c r="E2" s="7" t="s">
        <v>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">
      <c r="A4" s="9" t="s">
        <v>82</v>
      </c>
      <c r="B4" s="9"/>
      <c r="C4" s="9"/>
      <c r="D4" s="9" t="s">
        <v>83</v>
      </c>
      <c r="E4" s="11">
        <v>44838</v>
      </c>
      <c r="F4" s="11">
        <f t="shared" ref="F4:AC4" si="0">E4+7</f>
        <v>44845</v>
      </c>
      <c r="G4" s="11">
        <f t="shared" si="0"/>
        <v>44852</v>
      </c>
      <c r="H4" s="11">
        <f t="shared" si="0"/>
        <v>44859</v>
      </c>
      <c r="I4" s="11">
        <f t="shared" si="0"/>
        <v>44866</v>
      </c>
      <c r="J4" s="11">
        <f t="shared" si="0"/>
        <v>44873</v>
      </c>
      <c r="K4" s="11">
        <f t="shared" si="0"/>
        <v>44880</v>
      </c>
      <c r="L4" s="11">
        <f t="shared" si="0"/>
        <v>44887</v>
      </c>
      <c r="M4" s="11">
        <f t="shared" si="0"/>
        <v>44894</v>
      </c>
      <c r="N4" s="11">
        <f t="shared" si="0"/>
        <v>44901</v>
      </c>
      <c r="O4" s="11">
        <f t="shared" si="0"/>
        <v>44908</v>
      </c>
      <c r="P4" s="11">
        <f t="shared" si="0"/>
        <v>44915</v>
      </c>
      <c r="Q4" s="11">
        <f t="shared" si="0"/>
        <v>44922</v>
      </c>
      <c r="R4" s="11">
        <f t="shared" si="0"/>
        <v>44929</v>
      </c>
      <c r="S4" s="11">
        <f t="shared" si="0"/>
        <v>44936</v>
      </c>
      <c r="T4" s="11">
        <f t="shared" si="0"/>
        <v>44943</v>
      </c>
      <c r="U4" s="11">
        <f t="shared" si="0"/>
        <v>44950</v>
      </c>
      <c r="V4" s="11">
        <f t="shared" si="0"/>
        <v>44957</v>
      </c>
      <c r="W4" s="11">
        <f t="shared" si="0"/>
        <v>44964</v>
      </c>
      <c r="X4" s="11">
        <f t="shared" si="0"/>
        <v>44971</v>
      </c>
      <c r="Y4" s="11">
        <f t="shared" si="0"/>
        <v>44978</v>
      </c>
      <c r="Z4" s="11">
        <f t="shared" si="0"/>
        <v>44985</v>
      </c>
      <c r="AA4" s="11">
        <f t="shared" si="0"/>
        <v>44992</v>
      </c>
      <c r="AB4" s="11">
        <f t="shared" si="0"/>
        <v>44999</v>
      </c>
      <c r="AC4" s="11">
        <f t="shared" si="0"/>
        <v>45006</v>
      </c>
    </row>
    <row r="5" spans="1:29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66" t="s">
        <v>86</v>
      </c>
      <c r="B6" s="66"/>
      <c r="C6" s="66" t="s">
        <v>87</v>
      </c>
      <c r="D6" s="12">
        <f t="shared" ref="D6:D15" si="1">SUM(E6:AC6)</f>
        <v>7</v>
      </c>
      <c r="E6" s="12">
        <v>0</v>
      </c>
      <c r="F6" s="12">
        <v>1</v>
      </c>
      <c r="G6" s="12">
        <v>0</v>
      </c>
      <c r="H6" s="13" t="s">
        <v>88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3" t="s">
        <v>88</v>
      </c>
      <c r="P6" s="12">
        <v>0</v>
      </c>
      <c r="Q6" s="13" t="s">
        <v>88</v>
      </c>
      <c r="R6" s="13" t="s">
        <v>88</v>
      </c>
      <c r="S6" s="12">
        <v>0</v>
      </c>
      <c r="T6" s="12">
        <v>1</v>
      </c>
      <c r="U6" s="12">
        <v>0</v>
      </c>
      <c r="V6" s="12">
        <v>1</v>
      </c>
      <c r="W6" s="12">
        <v>0</v>
      </c>
      <c r="X6" s="12">
        <v>1</v>
      </c>
      <c r="Y6" s="12">
        <v>0</v>
      </c>
      <c r="Z6" s="13" t="s">
        <v>88</v>
      </c>
      <c r="AA6" s="12">
        <v>0</v>
      </c>
      <c r="AB6" s="12">
        <v>1</v>
      </c>
      <c r="AC6" s="12">
        <v>0</v>
      </c>
    </row>
    <row r="7" spans="1:29" x14ac:dyDescent="0.3">
      <c r="A7" s="66" t="s">
        <v>89</v>
      </c>
      <c r="B7" s="66"/>
      <c r="C7" s="66" t="s">
        <v>90</v>
      </c>
      <c r="D7" s="12">
        <f t="shared" si="1"/>
        <v>20</v>
      </c>
      <c r="E7" s="12">
        <v>1</v>
      </c>
      <c r="F7" s="12">
        <v>1</v>
      </c>
      <c r="G7" s="12">
        <v>1</v>
      </c>
      <c r="H7" s="13" t="s">
        <v>88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3" t="s">
        <v>88</v>
      </c>
      <c r="P7" s="12">
        <v>1</v>
      </c>
      <c r="Q7" s="13" t="s">
        <v>88</v>
      </c>
      <c r="R7" s="13" t="s">
        <v>88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3" t="s">
        <v>88</v>
      </c>
      <c r="AA7" s="12">
        <v>1</v>
      </c>
      <c r="AB7" s="12">
        <v>1</v>
      </c>
      <c r="AC7" s="12">
        <v>1</v>
      </c>
    </row>
    <row r="8" spans="1:29" x14ac:dyDescent="0.3">
      <c r="A8" s="66" t="s">
        <v>229</v>
      </c>
      <c r="B8" s="66"/>
      <c r="C8" s="66" t="s">
        <v>209</v>
      </c>
      <c r="D8" s="12">
        <f t="shared" si="1"/>
        <v>20</v>
      </c>
      <c r="E8" s="12">
        <v>1</v>
      </c>
      <c r="F8" s="12">
        <v>1</v>
      </c>
      <c r="G8" s="12">
        <v>1</v>
      </c>
      <c r="H8" s="13" t="s">
        <v>88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3" t="s">
        <v>88</v>
      </c>
      <c r="P8" s="12">
        <v>1</v>
      </c>
      <c r="Q8" s="13" t="s">
        <v>88</v>
      </c>
      <c r="R8" s="13" t="s">
        <v>88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3" t="s">
        <v>88</v>
      </c>
      <c r="AA8" s="12">
        <v>1</v>
      </c>
      <c r="AB8" s="12">
        <v>1</v>
      </c>
      <c r="AC8" s="12">
        <v>1</v>
      </c>
    </row>
    <row r="9" spans="1:29" x14ac:dyDescent="0.3">
      <c r="A9" s="66" t="s">
        <v>227</v>
      </c>
      <c r="B9" s="66"/>
      <c r="C9" s="66" t="s">
        <v>228</v>
      </c>
      <c r="D9" s="12">
        <f t="shared" si="1"/>
        <v>20</v>
      </c>
      <c r="E9" s="12">
        <v>1</v>
      </c>
      <c r="F9" s="12">
        <v>1</v>
      </c>
      <c r="G9" s="12">
        <v>1</v>
      </c>
      <c r="H9" s="13" t="s">
        <v>88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3" t="s">
        <v>88</v>
      </c>
      <c r="P9" s="12">
        <v>1</v>
      </c>
      <c r="Q9" s="13" t="s">
        <v>88</v>
      </c>
      <c r="R9" s="13" t="s">
        <v>88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3" t="s">
        <v>88</v>
      </c>
      <c r="AA9" s="12">
        <v>1</v>
      </c>
      <c r="AB9" s="12">
        <v>1</v>
      </c>
      <c r="AC9" s="12">
        <v>1</v>
      </c>
    </row>
    <row r="10" spans="1:29" x14ac:dyDescent="0.3">
      <c r="A10" s="66" t="s">
        <v>92</v>
      </c>
      <c r="B10" s="66"/>
      <c r="C10" s="66" t="s">
        <v>93</v>
      </c>
      <c r="D10" s="12">
        <f t="shared" si="1"/>
        <v>19</v>
      </c>
      <c r="E10" s="12">
        <v>1</v>
      </c>
      <c r="F10" s="12">
        <v>1</v>
      </c>
      <c r="G10" s="12">
        <v>1</v>
      </c>
      <c r="H10" s="13" t="s">
        <v>88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3" t="s">
        <v>88</v>
      </c>
      <c r="P10" s="12">
        <v>1</v>
      </c>
      <c r="Q10" s="13" t="s">
        <v>88</v>
      </c>
      <c r="R10" s="13" t="s">
        <v>88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3" t="s">
        <v>88</v>
      </c>
      <c r="AA10" s="12">
        <v>1</v>
      </c>
      <c r="AB10" s="12">
        <v>0</v>
      </c>
      <c r="AC10" s="12">
        <v>1</v>
      </c>
    </row>
    <row r="11" spans="1:29" x14ac:dyDescent="0.3">
      <c r="A11" s="66" t="s">
        <v>237</v>
      </c>
      <c r="B11" s="66"/>
      <c r="C11" s="66" t="s">
        <v>236</v>
      </c>
      <c r="D11" s="12">
        <f t="shared" si="1"/>
        <v>11</v>
      </c>
      <c r="E11" s="12">
        <v>1</v>
      </c>
      <c r="F11" s="12">
        <v>1</v>
      </c>
      <c r="G11" s="12">
        <v>1</v>
      </c>
      <c r="H11" s="13" t="s">
        <v>88</v>
      </c>
      <c r="I11" s="12">
        <v>0</v>
      </c>
      <c r="J11" s="12">
        <v>1</v>
      </c>
      <c r="K11" s="12">
        <v>0</v>
      </c>
      <c r="L11" s="12">
        <v>1</v>
      </c>
      <c r="M11" s="12">
        <v>0</v>
      </c>
      <c r="N11" s="12">
        <v>1</v>
      </c>
      <c r="O11" s="13" t="s">
        <v>88</v>
      </c>
      <c r="P11" s="12">
        <v>0</v>
      </c>
      <c r="Q11" s="13" t="s">
        <v>88</v>
      </c>
      <c r="R11" s="13" t="s">
        <v>88</v>
      </c>
      <c r="S11" s="12">
        <v>1</v>
      </c>
      <c r="T11" s="12">
        <v>0</v>
      </c>
      <c r="U11" s="12">
        <v>1</v>
      </c>
      <c r="V11" s="12">
        <v>0</v>
      </c>
      <c r="W11" s="12">
        <v>1</v>
      </c>
      <c r="X11" s="12">
        <v>0</v>
      </c>
      <c r="Y11" s="12">
        <v>1</v>
      </c>
      <c r="Z11" s="13" t="s">
        <v>88</v>
      </c>
      <c r="AA11" s="12">
        <v>0</v>
      </c>
      <c r="AB11" s="12">
        <v>1</v>
      </c>
      <c r="AC11" s="12">
        <v>0</v>
      </c>
    </row>
    <row r="12" spans="1:29" x14ac:dyDescent="0.3">
      <c r="A12" s="66" t="s">
        <v>94</v>
      </c>
      <c r="B12" s="66"/>
      <c r="C12" s="66" t="s">
        <v>95</v>
      </c>
      <c r="D12" s="12">
        <f t="shared" si="1"/>
        <v>20</v>
      </c>
      <c r="E12" s="12">
        <v>1</v>
      </c>
      <c r="F12" s="12">
        <v>1</v>
      </c>
      <c r="G12" s="12">
        <v>1</v>
      </c>
      <c r="H12" s="13" t="s">
        <v>88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 t="s">
        <v>88</v>
      </c>
      <c r="P12" s="12">
        <v>1</v>
      </c>
      <c r="Q12" s="13" t="s">
        <v>88</v>
      </c>
      <c r="R12" s="13" t="s">
        <v>88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3" t="s">
        <v>88</v>
      </c>
      <c r="AA12" s="12">
        <v>1</v>
      </c>
      <c r="AB12" s="12">
        <v>1</v>
      </c>
      <c r="AC12" s="12">
        <v>1</v>
      </c>
    </row>
    <row r="13" spans="1:29" x14ac:dyDescent="0.3">
      <c r="A13" s="67" t="s">
        <v>96</v>
      </c>
      <c r="B13" t="s">
        <v>97</v>
      </c>
      <c r="C13" s="67" t="s">
        <v>98</v>
      </c>
      <c r="D13" s="12">
        <f t="shared" si="1"/>
        <v>4</v>
      </c>
      <c r="E13" s="12">
        <v>0</v>
      </c>
      <c r="F13" s="12">
        <v>0</v>
      </c>
      <c r="G13" s="12">
        <v>0</v>
      </c>
      <c r="H13" s="13" t="s">
        <v>88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 t="s">
        <v>88</v>
      </c>
      <c r="P13" s="12">
        <v>1</v>
      </c>
      <c r="Q13" s="13" t="s">
        <v>88</v>
      </c>
      <c r="R13" s="13" t="s">
        <v>88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3" t="s">
        <v>88</v>
      </c>
      <c r="AA13" s="12">
        <v>1</v>
      </c>
      <c r="AB13" s="12">
        <v>0</v>
      </c>
      <c r="AC13" s="12">
        <v>0</v>
      </c>
    </row>
    <row r="14" spans="1:29" x14ac:dyDescent="0.3">
      <c r="A14" s="66" t="s">
        <v>99</v>
      </c>
      <c r="B14" s="66"/>
      <c r="C14" s="66" t="s">
        <v>100</v>
      </c>
      <c r="D14" s="12">
        <f t="shared" si="1"/>
        <v>11</v>
      </c>
      <c r="E14" s="12">
        <v>1</v>
      </c>
      <c r="F14" s="12">
        <v>0</v>
      </c>
      <c r="G14" s="12">
        <v>1</v>
      </c>
      <c r="H14" s="13" t="s">
        <v>88</v>
      </c>
      <c r="I14" s="12">
        <v>0</v>
      </c>
      <c r="J14" s="12">
        <v>1</v>
      </c>
      <c r="K14" s="12">
        <v>1</v>
      </c>
      <c r="L14" s="12">
        <v>0</v>
      </c>
      <c r="M14" s="12">
        <v>1</v>
      </c>
      <c r="N14" s="12">
        <v>1</v>
      </c>
      <c r="O14" s="13" t="s">
        <v>88</v>
      </c>
      <c r="P14" s="12">
        <v>0</v>
      </c>
      <c r="Q14" s="13" t="s">
        <v>88</v>
      </c>
      <c r="R14" s="13" t="s">
        <v>88</v>
      </c>
      <c r="S14" s="12">
        <v>1</v>
      </c>
      <c r="T14" s="12">
        <v>0</v>
      </c>
      <c r="U14" s="12">
        <v>1</v>
      </c>
      <c r="V14" s="12">
        <v>0</v>
      </c>
      <c r="W14" s="12">
        <v>1</v>
      </c>
      <c r="X14" s="12">
        <v>0</v>
      </c>
      <c r="Y14" s="12">
        <v>0</v>
      </c>
      <c r="Z14" s="13" t="s">
        <v>88</v>
      </c>
      <c r="AA14" s="12">
        <v>0</v>
      </c>
      <c r="AB14" s="12">
        <v>1</v>
      </c>
      <c r="AC14" s="12">
        <v>1</v>
      </c>
    </row>
    <row r="15" spans="1:29" s="14" customFormat="1" x14ac:dyDescent="0.3">
      <c r="A15" s="66" t="s">
        <v>101</v>
      </c>
      <c r="B15" s="66"/>
      <c r="C15" s="66" t="s">
        <v>102</v>
      </c>
      <c r="D15" s="12">
        <f t="shared" si="1"/>
        <v>20</v>
      </c>
      <c r="E15" s="12">
        <v>1</v>
      </c>
      <c r="F15" s="12">
        <v>1</v>
      </c>
      <c r="G15" s="12">
        <v>1</v>
      </c>
      <c r="H15" s="13" t="s">
        <v>88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3" t="s">
        <v>88</v>
      </c>
      <c r="P15" s="12">
        <v>1</v>
      </c>
      <c r="Q15" s="13" t="s">
        <v>88</v>
      </c>
      <c r="R15" s="13" t="s">
        <v>88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3" t="s">
        <v>88</v>
      </c>
      <c r="AA15" s="12">
        <v>1</v>
      </c>
      <c r="AB15" s="12">
        <v>1</v>
      </c>
      <c r="AC15" s="12">
        <v>1</v>
      </c>
    </row>
    <row r="16" spans="1:29" ht="15" thickBot="1" x14ac:dyDescent="0.3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29" x14ac:dyDescent="0.3">
      <c r="A17" s="7" t="s">
        <v>83</v>
      </c>
      <c r="B17" s="7"/>
      <c r="C17" s="7"/>
      <c r="D17" s="7">
        <f>SUM(D6:D16)</f>
        <v>152</v>
      </c>
      <c r="E17" s="8">
        <f>SUM(E5:E16)</f>
        <v>8</v>
      </c>
      <c r="F17" s="8">
        <f>SUM(F5:F16)</f>
        <v>8</v>
      </c>
      <c r="G17" s="8">
        <f>SUM(G5:G16)</f>
        <v>8</v>
      </c>
      <c r="H17" s="16" t="s">
        <v>88</v>
      </c>
      <c r="I17" s="8">
        <f t="shared" ref="I17:N17" si="2">SUM(I5:I16)</f>
        <v>8</v>
      </c>
      <c r="J17" s="8">
        <f t="shared" si="2"/>
        <v>8</v>
      </c>
      <c r="K17" s="8">
        <f t="shared" si="2"/>
        <v>7</v>
      </c>
      <c r="L17" s="8">
        <f t="shared" si="2"/>
        <v>8</v>
      </c>
      <c r="M17" s="8">
        <f t="shared" si="2"/>
        <v>7</v>
      </c>
      <c r="N17" s="8">
        <f t="shared" si="2"/>
        <v>8</v>
      </c>
      <c r="O17" s="16" t="s">
        <v>88</v>
      </c>
      <c r="P17" s="8">
        <f>SUM(P5:P16)</f>
        <v>7</v>
      </c>
      <c r="Q17" s="16" t="s">
        <v>88</v>
      </c>
      <c r="R17" s="16" t="s">
        <v>88</v>
      </c>
      <c r="S17" s="8">
        <f t="shared" ref="S17:Y17" si="3">SUM(S5:S16)</f>
        <v>8</v>
      </c>
      <c r="T17" s="8">
        <f t="shared" si="3"/>
        <v>7</v>
      </c>
      <c r="U17" s="8">
        <f t="shared" si="3"/>
        <v>8</v>
      </c>
      <c r="V17" s="8">
        <f t="shared" si="3"/>
        <v>8</v>
      </c>
      <c r="W17" s="8">
        <f t="shared" si="3"/>
        <v>8</v>
      </c>
      <c r="X17" s="8">
        <f t="shared" si="3"/>
        <v>7</v>
      </c>
      <c r="Y17" s="8">
        <f t="shared" si="3"/>
        <v>7</v>
      </c>
      <c r="Z17" s="16" t="s">
        <v>88</v>
      </c>
      <c r="AA17" s="8">
        <f>SUM(AA5:AA16)</f>
        <v>7</v>
      </c>
      <c r="AB17" s="8">
        <f>SUM(AB5:AB16)</f>
        <v>8</v>
      </c>
      <c r="AC17" s="8">
        <f>SUM(AC5:AC16)</f>
        <v>7</v>
      </c>
    </row>
  </sheetData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6C55-6D01-4F8C-87A5-E4CE880B0828}">
  <sheetPr>
    <pageSetUpPr fitToPage="1"/>
  </sheetPr>
  <dimension ref="A1:AJ21"/>
  <sheetViews>
    <sheetView workbookViewId="0">
      <selection activeCell="D1" sqref="D1:D1048576"/>
    </sheetView>
  </sheetViews>
  <sheetFormatPr defaultRowHeight="14.4" x14ac:dyDescent="0.3"/>
  <cols>
    <col min="1" max="1" width="9" customWidth="1"/>
    <col min="3" max="3" width="12.88671875" customWidth="1"/>
    <col min="4" max="30" width="4.33203125" customWidth="1"/>
  </cols>
  <sheetData>
    <row r="1" spans="1:36" x14ac:dyDescent="0.3">
      <c r="A1" s="7" t="s">
        <v>77</v>
      </c>
      <c r="B1" s="7" t="s">
        <v>78</v>
      </c>
      <c r="C1" s="7"/>
      <c r="D1" s="7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6" x14ac:dyDescent="0.3">
      <c r="A2" s="7" t="s">
        <v>79</v>
      </c>
      <c r="B2" s="7" t="s">
        <v>104</v>
      </c>
      <c r="C2" s="7"/>
      <c r="D2" s="7"/>
      <c r="E2" s="7" t="s">
        <v>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6" x14ac:dyDescent="0.3">
      <c r="A3" s="9"/>
      <c r="B3" s="9"/>
      <c r="C3" s="9"/>
      <c r="D3" s="17"/>
      <c r="E3" s="1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79"/>
    </row>
    <row r="4" spans="1:36" x14ac:dyDescent="0.3">
      <c r="A4" s="9" t="s">
        <v>82</v>
      </c>
      <c r="B4" s="9"/>
      <c r="C4" s="9"/>
      <c r="D4" s="17" t="s">
        <v>83</v>
      </c>
      <c r="E4" s="11">
        <v>44838</v>
      </c>
      <c r="F4" s="11">
        <f t="shared" ref="F4:AC4" si="0">E4+7</f>
        <v>44845</v>
      </c>
      <c r="G4" s="11">
        <f t="shared" si="0"/>
        <v>44852</v>
      </c>
      <c r="H4" s="11">
        <f t="shared" si="0"/>
        <v>44859</v>
      </c>
      <c r="I4" s="11">
        <f t="shared" si="0"/>
        <v>44866</v>
      </c>
      <c r="J4" s="11">
        <f t="shared" si="0"/>
        <v>44873</v>
      </c>
      <c r="K4" s="11">
        <f t="shared" si="0"/>
        <v>44880</v>
      </c>
      <c r="L4" s="11">
        <f t="shared" si="0"/>
        <v>44887</v>
      </c>
      <c r="M4" s="11">
        <f t="shared" si="0"/>
        <v>44894</v>
      </c>
      <c r="N4" s="11">
        <f t="shared" si="0"/>
        <v>44901</v>
      </c>
      <c r="O4" s="11">
        <f t="shared" si="0"/>
        <v>44908</v>
      </c>
      <c r="P4" s="11">
        <f t="shared" si="0"/>
        <v>44915</v>
      </c>
      <c r="Q4" s="11">
        <f t="shared" si="0"/>
        <v>44922</v>
      </c>
      <c r="R4" s="11">
        <f t="shared" si="0"/>
        <v>44929</v>
      </c>
      <c r="S4" s="11">
        <f t="shared" si="0"/>
        <v>44936</v>
      </c>
      <c r="T4" s="11">
        <f t="shared" si="0"/>
        <v>44943</v>
      </c>
      <c r="U4" s="11">
        <f t="shared" si="0"/>
        <v>44950</v>
      </c>
      <c r="V4" s="11">
        <f t="shared" si="0"/>
        <v>44957</v>
      </c>
      <c r="W4" s="11">
        <f t="shared" si="0"/>
        <v>44964</v>
      </c>
      <c r="X4" s="11">
        <f t="shared" si="0"/>
        <v>44971</v>
      </c>
      <c r="Y4" s="11">
        <f t="shared" si="0"/>
        <v>44978</v>
      </c>
      <c r="Z4" s="11">
        <f t="shared" si="0"/>
        <v>44985</v>
      </c>
      <c r="AA4" s="11">
        <f t="shared" si="0"/>
        <v>44992</v>
      </c>
      <c r="AB4" s="11">
        <f t="shared" si="0"/>
        <v>44999</v>
      </c>
      <c r="AC4" s="11">
        <f t="shared" si="0"/>
        <v>45006</v>
      </c>
      <c r="AD4" s="80"/>
    </row>
    <row r="5" spans="1:36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6" x14ac:dyDescent="0.3">
      <c r="A6" s="72" t="s">
        <v>42</v>
      </c>
      <c r="B6" s="72" t="s">
        <v>105</v>
      </c>
      <c r="C6" s="72" t="s">
        <v>106</v>
      </c>
      <c r="D6" s="74">
        <f t="shared" ref="D6:D13" si="1">SUM(E6:AC6)</f>
        <v>20</v>
      </c>
      <c r="E6" s="12">
        <v>1</v>
      </c>
      <c r="F6" s="12">
        <v>1</v>
      </c>
      <c r="G6" s="12">
        <v>1</v>
      </c>
      <c r="H6" s="13" t="s">
        <v>88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3" t="s">
        <v>88</v>
      </c>
      <c r="P6" s="12">
        <v>1</v>
      </c>
      <c r="Q6" s="13" t="s">
        <v>88</v>
      </c>
      <c r="R6" s="13" t="s">
        <v>88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3" t="s">
        <v>88</v>
      </c>
      <c r="AA6" s="12">
        <v>1</v>
      </c>
      <c r="AB6" s="12">
        <v>1</v>
      </c>
      <c r="AC6" s="12">
        <v>1</v>
      </c>
      <c r="AD6" s="8"/>
    </row>
    <row r="7" spans="1:36" s="15" customFormat="1" x14ac:dyDescent="0.3">
      <c r="A7" s="72" t="s">
        <v>107</v>
      </c>
      <c r="B7" s="75"/>
      <c r="C7" s="72" t="s">
        <v>108</v>
      </c>
      <c r="D7" s="74">
        <f t="shared" si="1"/>
        <v>20</v>
      </c>
      <c r="E7" s="12">
        <v>1</v>
      </c>
      <c r="F7" s="12">
        <v>1</v>
      </c>
      <c r="G7" s="12">
        <v>1</v>
      </c>
      <c r="H7" s="13" t="s">
        <v>88</v>
      </c>
      <c r="I7" s="12">
        <v>1</v>
      </c>
      <c r="J7" s="12">
        <v>1</v>
      </c>
      <c r="K7" s="20">
        <v>1</v>
      </c>
      <c r="L7" s="12">
        <v>1</v>
      </c>
      <c r="M7" s="12">
        <v>1</v>
      </c>
      <c r="N7" s="12">
        <v>1</v>
      </c>
      <c r="O7" s="13" t="s">
        <v>88</v>
      </c>
      <c r="P7" s="12">
        <v>1</v>
      </c>
      <c r="Q7" s="13" t="s">
        <v>88</v>
      </c>
      <c r="R7" s="13" t="s">
        <v>88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3" t="s">
        <v>88</v>
      </c>
      <c r="AA7" s="12">
        <v>1</v>
      </c>
      <c r="AB7" s="12">
        <v>1</v>
      </c>
      <c r="AC7" s="12">
        <v>1</v>
      </c>
      <c r="AD7" s="8"/>
    </row>
    <row r="8" spans="1:36" x14ac:dyDescent="0.3">
      <c r="A8" s="72" t="s">
        <v>109</v>
      </c>
      <c r="B8" s="75"/>
      <c r="C8" s="72" t="s">
        <v>110</v>
      </c>
      <c r="D8" s="74">
        <f t="shared" si="1"/>
        <v>12</v>
      </c>
      <c r="E8" s="12">
        <v>0</v>
      </c>
      <c r="F8" s="12">
        <v>1</v>
      </c>
      <c r="G8" s="12">
        <v>1</v>
      </c>
      <c r="H8" s="13" t="s">
        <v>88</v>
      </c>
      <c r="I8" s="12">
        <v>1</v>
      </c>
      <c r="J8" s="12">
        <v>0</v>
      </c>
      <c r="K8" s="12">
        <v>1</v>
      </c>
      <c r="L8" s="12">
        <v>0</v>
      </c>
      <c r="M8" s="12">
        <v>1</v>
      </c>
      <c r="N8" s="12">
        <v>0</v>
      </c>
      <c r="O8" s="13" t="s">
        <v>88</v>
      </c>
      <c r="P8" s="12">
        <v>1</v>
      </c>
      <c r="Q8" s="13" t="s">
        <v>88</v>
      </c>
      <c r="R8" s="13" t="s">
        <v>88</v>
      </c>
      <c r="S8" s="12">
        <v>1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1</v>
      </c>
      <c r="Z8" s="13" t="s">
        <v>88</v>
      </c>
      <c r="AA8" s="12">
        <v>1</v>
      </c>
      <c r="AB8" s="12">
        <v>1</v>
      </c>
      <c r="AC8" s="12">
        <v>0</v>
      </c>
      <c r="AD8" s="8"/>
    </row>
    <row r="9" spans="1:36" x14ac:dyDescent="0.3">
      <c r="A9" s="72" t="s">
        <v>111</v>
      </c>
      <c r="B9" s="72"/>
      <c r="C9" s="72" t="s">
        <v>112</v>
      </c>
      <c r="D9" s="74">
        <f t="shared" si="1"/>
        <v>12</v>
      </c>
      <c r="E9" s="12">
        <v>0</v>
      </c>
      <c r="F9" s="12">
        <v>1</v>
      </c>
      <c r="G9" s="12">
        <v>1</v>
      </c>
      <c r="H9" s="13" t="s">
        <v>88</v>
      </c>
      <c r="I9" s="12">
        <v>1</v>
      </c>
      <c r="J9" s="12">
        <v>1</v>
      </c>
      <c r="K9" s="12">
        <v>1</v>
      </c>
      <c r="L9" s="12">
        <v>0</v>
      </c>
      <c r="M9" s="12">
        <v>1</v>
      </c>
      <c r="N9" s="12">
        <v>0</v>
      </c>
      <c r="O9" s="13" t="s">
        <v>88</v>
      </c>
      <c r="P9" s="12">
        <v>1</v>
      </c>
      <c r="Q9" s="13" t="s">
        <v>88</v>
      </c>
      <c r="R9" s="13" t="s">
        <v>88</v>
      </c>
      <c r="S9" s="12">
        <v>0</v>
      </c>
      <c r="T9" s="12">
        <v>1</v>
      </c>
      <c r="U9" s="12">
        <v>0</v>
      </c>
      <c r="V9" s="12">
        <v>1</v>
      </c>
      <c r="W9" s="12">
        <v>0</v>
      </c>
      <c r="X9" s="12">
        <v>1</v>
      </c>
      <c r="Y9" s="12">
        <v>0</v>
      </c>
      <c r="Z9" s="13" t="s">
        <v>88</v>
      </c>
      <c r="AA9" s="12">
        <v>1</v>
      </c>
      <c r="AB9" s="12">
        <v>0</v>
      </c>
      <c r="AC9" s="12">
        <v>1</v>
      </c>
      <c r="AD9" s="8"/>
    </row>
    <row r="10" spans="1:36" x14ac:dyDescent="0.3">
      <c r="A10" s="72" t="s">
        <v>64</v>
      </c>
      <c r="B10" s="72"/>
      <c r="C10" s="72" t="s">
        <v>139</v>
      </c>
      <c r="D10" s="74">
        <f t="shared" si="1"/>
        <v>8</v>
      </c>
      <c r="E10" s="12">
        <v>1</v>
      </c>
      <c r="F10" s="12">
        <v>0</v>
      </c>
      <c r="G10" s="12">
        <v>0</v>
      </c>
      <c r="H10" s="13" t="s">
        <v>88</v>
      </c>
      <c r="I10" s="12">
        <v>1</v>
      </c>
      <c r="J10" s="12">
        <v>0</v>
      </c>
      <c r="K10" s="12">
        <v>0</v>
      </c>
      <c r="L10" s="12">
        <v>1</v>
      </c>
      <c r="M10" s="12">
        <v>0</v>
      </c>
      <c r="N10" s="12">
        <v>1</v>
      </c>
      <c r="O10" s="13" t="s">
        <v>88</v>
      </c>
      <c r="P10" s="12">
        <v>0</v>
      </c>
      <c r="Q10" s="13" t="s">
        <v>88</v>
      </c>
      <c r="R10" s="13" t="s">
        <v>88</v>
      </c>
      <c r="S10" s="12">
        <v>1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1</v>
      </c>
      <c r="Z10" s="13" t="s">
        <v>88</v>
      </c>
      <c r="AA10" s="12">
        <v>0</v>
      </c>
      <c r="AB10" s="12">
        <v>1</v>
      </c>
      <c r="AC10" s="12">
        <v>0</v>
      </c>
      <c r="AD10" s="8"/>
    </row>
    <row r="11" spans="1:36" x14ac:dyDescent="0.3">
      <c r="A11" s="72" t="s">
        <v>124</v>
      </c>
      <c r="B11" s="72" t="s">
        <v>125</v>
      </c>
      <c r="C11" s="72" t="s">
        <v>126</v>
      </c>
      <c r="D11" s="74">
        <f t="shared" si="1"/>
        <v>20</v>
      </c>
      <c r="E11" s="12">
        <v>1</v>
      </c>
      <c r="F11" s="12">
        <v>1</v>
      </c>
      <c r="G11" s="12">
        <v>1</v>
      </c>
      <c r="H11" s="13" t="s">
        <v>88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3" t="s">
        <v>88</v>
      </c>
      <c r="P11" s="12">
        <v>1</v>
      </c>
      <c r="Q11" s="13" t="s">
        <v>88</v>
      </c>
      <c r="R11" s="13" t="s">
        <v>88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3" t="s">
        <v>88</v>
      </c>
      <c r="AA11" s="12">
        <v>1</v>
      </c>
      <c r="AB11" s="12">
        <v>1</v>
      </c>
      <c r="AC11" s="12">
        <v>1</v>
      </c>
      <c r="AD11" s="8"/>
      <c r="AE11" s="21"/>
      <c r="AF11" s="21"/>
      <c r="AG11" s="21"/>
      <c r="AH11" s="21"/>
      <c r="AI11" s="21"/>
      <c r="AJ11" s="21"/>
    </row>
    <row r="12" spans="1:36" ht="13.05" customHeight="1" x14ac:dyDescent="0.3">
      <c r="A12" s="76" t="s">
        <v>117</v>
      </c>
      <c r="B12" s="77"/>
      <c r="C12" s="76" t="s">
        <v>118</v>
      </c>
      <c r="D12" s="74">
        <f t="shared" si="1"/>
        <v>20</v>
      </c>
      <c r="E12" s="12">
        <v>1</v>
      </c>
      <c r="F12" s="12">
        <v>1</v>
      </c>
      <c r="G12" s="12">
        <v>1</v>
      </c>
      <c r="H12" s="13" t="s">
        <v>88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 t="s">
        <v>88</v>
      </c>
      <c r="P12" s="12">
        <v>1</v>
      </c>
      <c r="Q12" s="13" t="s">
        <v>88</v>
      </c>
      <c r="R12" s="13" t="s">
        <v>88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3" t="s">
        <v>88</v>
      </c>
      <c r="AA12" s="12">
        <v>1</v>
      </c>
      <c r="AB12" s="12">
        <v>1</v>
      </c>
      <c r="AC12" s="12">
        <v>1</v>
      </c>
      <c r="AD12" s="8"/>
    </row>
    <row r="13" spans="1:36" x14ac:dyDescent="0.3">
      <c r="A13" s="76" t="s">
        <v>122</v>
      </c>
      <c r="B13" s="77"/>
      <c r="C13" s="76" t="s">
        <v>123</v>
      </c>
      <c r="D13" s="74">
        <f t="shared" si="1"/>
        <v>13</v>
      </c>
      <c r="E13" s="12">
        <v>1</v>
      </c>
      <c r="F13" s="12">
        <v>0</v>
      </c>
      <c r="G13" s="12">
        <v>1</v>
      </c>
      <c r="H13" s="13" t="s">
        <v>88</v>
      </c>
      <c r="I13" s="12">
        <v>1</v>
      </c>
      <c r="J13" s="12">
        <v>0</v>
      </c>
      <c r="K13" s="12">
        <v>0</v>
      </c>
      <c r="L13" s="12">
        <v>1</v>
      </c>
      <c r="M13" s="12">
        <v>1</v>
      </c>
      <c r="N13" s="12">
        <v>1</v>
      </c>
      <c r="O13" s="13" t="s">
        <v>88</v>
      </c>
      <c r="P13" s="12">
        <v>1</v>
      </c>
      <c r="Q13" s="13" t="s">
        <v>88</v>
      </c>
      <c r="R13" s="13" t="s">
        <v>88</v>
      </c>
      <c r="S13" s="12">
        <v>1</v>
      </c>
      <c r="T13" s="12">
        <v>0</v>
      </c>
      <c r="U13" s="12">
        <v>1</v>
      </c>
      <c r="V13" s="12">
        <v>0</v>
      </c>
      <c r="W13" s="12">
        <v>1</v>
      </c>
      <c r="X13" s="12">
        <v>1</v>
      </c>
      <c r="Y13" s="12">
        <v>1</v>
      </c>
      <c r="Z13" s="13" t="s">
        <v>88</v>
      </c>
      <c r="AA13" s="12">
        <v>0</v>
      </c>
      <c r="AB13" s="12">
        <v>0</v>
      </c>
      <c r="AC13" s="12">
        <v>1</v>
      </c>
      <c r="AD13" s="8"/>
    </row>
    <row r="14" spans="1:36" x14ac:dyDescent="0.3">
      <c r="A14" s="72" t="s">
        <v>113</v>
      </c>
      <c r="B14" s="72"/>
      <c r="C14" s="72" t="s">
        <v>114</v>
      </c>
      <c r="D14" s="74">
        <f t="shared" ref="D14:D19" si="2">SUM(E14:AC14)</f>
        <v>0</v>
      </c>
      <c r="E14" s="12">
        <v>0</v>
      </c>
      <c r="F14" s="12">
        <v>0</v>
      </c>
      <c r="G14" s="12">
        <v>0</v>
      </c>
      <c r="H14" s="13" t="s">
        <v>88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3" t="s">
        <v>88</v>
      </c>
      <c r="P14" s="12">
        <v>0</v>
      </c>
      <c r="Q14" s="13" t="s">
        <v>88</v>
      </c>
      <c r="R14" s="13" t="s">
        <v>88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3" t="s">
        <v>88</v>
      </c>
      <c r="AA14" s="12">
        <v>0</v>
      </c>
      <c r="AB14" s="12">
        <v>0</v>
      </c>
      <c r="AC14" s="12">
        <v>0</v>
      </c>
      <c r="AD14" s="8"/>
    </row>
    <row r="15" spans="1:36" x14ac:dyDescent="0.3">
      <c r="A15" s="66" t="s">
        <v>132</v>
      </c>
      <c r="B15" s="66"/>
      <c r="C15" s="66" t="s">
        <v>133</v>
      </c>
      <c r="D15" s="74">
        <f t="shared" ref="D15:D17" si="3">SUM(E15:AC15)</f>
        <v>4</v>
      </c>
      <c r="E15" s="12">
        <v>0</v>
      </c>
      <c r="F15" s="12">
        <v>0</v>
      </c>
      <c r="G15" s="12">
        <v>1</v>
      </c>
      <c r="H15" s="13" t="s">
        <v>88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3" t="s">
        <v>88</v>
      </c>
      <c r="P15" s="12">
        <v>0</v>
      </c>
      <c r="Q15" s="13" t="s">
        <v>88</v>
      </c>
      <c r="R15" s="13" t="s">
        <v>88</v>
      </c>
      <c r="S15" s="12">
        <v>0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0</v>
      </c>
      <c r="Z15" s="13" t="s">
        <v>88</v>
      </c>
      <c r="AA15" s="12">
        <v>0</v>
      </c>
      <c r="AB15" s="12">
        <v>1</v>
      </c>
      <c r="AC15" s="12">
        <v>0</v>
      </c>
      <c r="AD15" s="8"/>
    </row>
    <row r="16" spans="1:36" x14ac:dyDescent="0.3">
      <c r="A16" s="66" t="s">
        <v>124</v>
      </c>
      <c r="B16" s="66" t="s">
        <v>105</v>
      </c>
      <c r="C16" s="66" t="s">
        <v>128</v>
      </c>
      <c r="D16" s="74">
        <f t="shared" si="3"/>
        <v>4</v>
      </c>
      <c r="E16" s="12">
        <v>1</v>
      </c>
      <c r="F16" s="12">
        <v>0</v>
      </c>
      <c r="G16" s="12">
        <v>0</v>
      </c>
      <c r="H16" s="13" t="s">
        <v>88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3" t="s">
        <v>88</v>
      </c>
      <c r="P16" s="12">
        <v>0</v>
      </c>
      <c r="Q16" s="13" t="s">
        <v>88</v>
      </c>
      <c r="R16" s="13" t="s">
        <v>88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3" t="s">
        <v>88</v>
      </c>
      <c r="AA16" s="12">
        <v>1</v>
      </c>
      <c r="AB16" s="12">
        <v>0</v>
      </c>
      <c r="AC16" s="12">
        <v>0</v>
      </c>
      <c r="AD16" s="8"/>
    </row>
    <row r="17" spans="1:30" ht="15" customHeight="1" x14ac:dyDescent="0.3">
      <c r="A17" s="71" t="s">
        <v>134</v>
      </c>
      <c r="B17" s="71"/>
      <c r="C17" s="71" t="s">
        <v>135</v>
      </c>
      <c r="D17" s="74">
        <f t="shared" si="3"/>
        <v>4</v>
      </c>
      <c r="E17" s="12">
        <v>0</v>
      </c>
      <c r="F17" s="12">
        <v>1</v>
      </c>
      <c r="G17" s="12">
        <v>0</v>
      </c>
      <c r="H17" s="13" t="s">
        <v>88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3" t="s">
        <v>88</v>
      </c>
      <c r="P17" s="12">
        <v>0</v>
      </c>
      <c r="Q17" s="13" t="s">
        <v>88</v>
      </c>
      <c r="R17" s="13" t="s">
        <v>88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0</v>
      </c>
      <c r="Z17" s="13" t="s">
        <v>88</v>
      </c>
      <c r="AA17" s="12">
        <v>0</v>
      </c>
      <c r="AB17" s="12">
        <v>0</v>
      </c>
      <c r="AC17" s="12">
        <v>1</v>
      </c>
      <c r="AD17" s="8"/>
    </row>
    <row r="18" spans="1:30" ht="13.05" customHeight="1" x14ac:dyDescent="0.3">
      <c r="A18" s="72" t="s">
        <v>115</v>
      </c>
      <c r="B18" s="75"/>
      <c r="C18" s="72" t="s">
        <v>116</v>
      </c>
      <c r="D18" s="74">
        <f t="shared" si="2"/>
        <v>0</v>
      </c>
      <c r="E18" s="12">
        <v>0</v>
      </c>
      <c r="F18" s="12">
        <v>0</v>
      </c>
      <c r="G18" s="12">
        <v>0</v>
      </c>
      <c r="H18" s="13" t="s">
        <v>88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 t="s">
        <v>88</v>
      </c>
      <c r="P18" s="12">
        <v>0</v>
      </c>
      <c r="Q18" s="13" t="s">
        <v>88</v>
      </c>
      <c r="R18" s="13" t="s">
        <v>88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 t="s">
        <v>88</v>
      </c>
      <c r="AA18" s="12">
        <v>0</v>
      </c>
      <c r="AB18" s="12">
        <v>0</v>
      </c>
      <c r="AC18" s="12">
        <v>0</v>
      </c>
      <c r="AD18" s="8"/>
    </row>
    <row r="19" spans="1:30" x14ac:dyDescent="0.3">
      <c r="A19" s="72" t="s">
        <v>120</v>
      </c>
      <c r="B19" s="75"/>
      <c r="C19" s="72" t="s">
        <v>121</v>
      </c>
      <c r="D19" s="93">
        <f t="shared" si="2"/>
        <v>0</v>
      </c>
      <c r="E19" s="35">
        <v>0</v>
      </c>
      <c r="F19" s="35">
        <v>0</v>
      </c>
      <c r="G19" s="35">
        <v>0</v>
      </c>
      <c r="H19" s="36" t="s">
        <v>88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6" t="s">
        <v>88</v>
      </c>
      <c r="P19" s="35">
        <v>0</v>
      </c>
      <c r="Q19" s="36" t="s">
        <v>88</v>
      </c>
      <c r="R19" s="36" t="s">
        <v>88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6" t="s">
        <v>88</v>
      </c>
      <c r="AA19" s="35">
        <v>0</v>
      </c>
      <c r="AB19" s="35">
        <v>0</v>
      </c>
      <c r="AC19" s="35">
        <v>0</v>
      </c>
      <c r="AD19" s="8"/>
    </row>
    <row r="20" spans="1:30" ht="15" thickBot="1" x14ac:dyDescent="0.35">
      <c r="A20" s="22"/>
      <c r="B20" s="23"/>
      <c r="C20" s="22"/>
      <c r="D20" s="24">
        <f>SUM(E20:AC20)</f>
        <v>0</v>
      </c>
      <c r="E20" s="38">
        <v>0</v>
      </c>
      <c r="F20" s="38">
        <v>0</v>
      </c>
      <c r="G20" s="38">
        <v>0</v>
      </c>
      <c r="H20" s="39" t="s">
        <v>88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9" t="s">
        <v>88</v>
      </c>
      <c r="P20" s="38">
        <v>0</v>
      </c>
      <c r="Q20" s="39" t="s">
        <v>88</v>
      </c>
      <c r="R20" s="39" t="s">
        <v>88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9" t="s">
        <v>88</v>
      </c>
      <c r="AA20" s="38">
        <v>0</v>
      </c>
      <c r="AB20" s="38">
        <v>0</v>
      </c>
      <c r="AC20" s="38">
        <v>0</v>
      </c>
      <c r="AD20" s="8"/>
    </row>
    <row r="21" spans="1:30" x14ac:dyDescent="0.3">
      <c r="A21" s="25" t="s">
        <v>83</v>
      </c>
      <c r="B21" s="25"/>
      <c r="C21" s="25"/>
      <c r="D21" s="25">
        <f>SUM(D6:D20)</f>
        <v>137</v>
      </c>
      <c r="E21" s="26">
        <f>SUM(E5:E20)</f>
        <v>7</v>
      </c>
      <c r="F21" s="26">
        <f>SUM(F5:F20)</f>
        <v>7</v>
      </c>
      <c r="G21" s="26">
        <f>SUM(G5:G20)</f>
        <v>8</v>
      </c>
      <c r="H21" s="27" t="s">
        <v>88</v>
      </c>
      <c r="I21" s="26">
        <f t="shared" ref="I21:P21" si="4">SUM(I5:I20)</f>
        <v>8</v>
      </c>
      <c r="J21" s="26">
        <f t="shared" si="4"/>
        <v>6</v>
      </c>
      <c r="K21" s="26">
        <f t="shared" si="4"/>
        <v>6</v>
      </c>
      <c r="L21" s="26">
        <f t="shared" si="4"/>
        <v>7</v>
      </c>
      <c r="M21" s="26">
        <f t="shared" si="4"/>
        <v>7</v>
      </c>
      <c r="N21" s="26">
        <f t="shared" si="4"/>
        <v>7</v>
      </c>
      <c r="O21" s="27" t="s">
        <v>88</v>
      </c>
      <c r="P21" s="26">
        <f t="shared" si="4"/>
        <v>7</v>
      </c>
      <c r="Q21" s="27" t="s">
        <v>88</v>
      </c>
      <c r="R21" s="27" t="s">
        <v>88</v>
      </c>
      <c r="S21" s="26">
        <f t="shared" ref="S21:Y21" si="5">SUM(S5:S20)</f>
        <v>7</v>
      </c>
      <c r="T21" s="26">
        <f t="shared" si="5"/>
        <v>6</v>
      </c>
      <c r="U21" s="26">
        <f t="shared" si="5"/>
        <v>6</v>
      </c>
      <c r="V21" s="26">
        <f t="shared" si="5"/>
        <v>6</v>
      </c>
      <c r="W21" s="26">
        <f t="shared" si="5"/>
        <v>7</v>
      </c>
      <c r="X21" s="26">
        <f t="shared" si="5"/>
        <v>7</v>
      </c>
      <c r="Y21" s="26">
        <f t="shared" si="5"/>
        <v>7</v>
      </c>
      <c r="Z21" s="27" t="s">
        <v>88</v>
      </c>
      <c r="AA21" s="26">
        <f>SUM(AA5:AA20)</f>
        <v>7</v>
      </c>
      <c r="AB21" s="26">
        <f>SUM(AB5:AB20)</f>
        <v>7</v>
      </c>
      <c r="AC21" s="26">
        <f>SUM(AC5:AC20)</f>
        <v>7</v>
      </c>
      <c r="AD21" s="8"/>
    </row>
  </sheetData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679A-F867-4880-A378-79D335622E2D}">
  <sheetPr>
    <pageSetUpPr fitToPage="1"/>
  </sheetPr>
  <dimension ref="A1:AD21"/>
  <sheetViews>
    <sheetView workbookViewId="0">
      <selection activeCell="D1" sqref="D1:D1048576"/>
    </sheetView>
  </sheetViews>
  <sheetFormatPr defaultColWidth="8.88671875" defaultRowHeight="14.4" x14ac:dyDescent="0.3"/>
  <cols>
    <col min="1" max="1" width="9.5546875" style="28" customWidth="1"/>
    <col min="2" max="2" width="8.88671875" style="28"/>
    <col min="3" max="3" width="12.88671875" style="28" customWidth="1"/>
    <col min="4" max="4" width="4.33203125" style="28" customWidth="1"/>
    <col min="5" max="5" width="5.5546875" style="28" customWidth="1"/>
    <col min="6" max="29" width="4.33203125" style="28" customWidth="1"/>
    <col min="30" max="16384" width="8.88671875" style="28"/>
  </cols>
  <sheetData>
    <row r="1" spans="1:30" x14ac:dyDescent="0.3">
      <c r="A1" s="7" t="s">
        <v>77</v>
      </c>
      <c r="B1" s="7" t="s">
        <v>129</v>
      </c>
      <c r="C1" s="7"/>
      <c r="D1" s="7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0" x14ac:dyDescent="0.3">
      <c r="A2" s="7" t="s">
        <v>79</v>
      </c>
      <c r="B2" s="7" t="s">
        <v>130</v>
      </c>
      <c r="C2" s="7"/>
      <c r="D2" s="7"/>
      <c r="E2" s="7" t="s">
        <v>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0" x14ac:dyDescent="0.3">
      <c r="A4" s="9" t="s">
        <v>82</v>
      </c>
      <c r="B4" s="9"/>
      <c r="C4" s="9"/>
      <c r="D4" s="9" t="s">
        <v>83</v>
      </c>
      <c r="E4" s="11">
        <v>44839</v>
      </c>
      <c r="F4" s="11">
        <f t="shared" ref="F4:AC4" si="0">E4+7</f>
        <v>44846</v>
      </c>
      <c r="G4" s="11">
        <f t="shared" si="0"/>
        <v>44853</v>
      </c>
      <c r="H4" s="11">
        <f t="shared" si="0"/>
        <v>44860</v>
      </c>
      <c r="I4" s="11">
        <f t="shared" si="0"/>
        <v>44867</v>
      </c>
      <c r="J4" s="11">
        <f t="shared" si="0"/>
        <v>44874</v>
      </c>
      <c r="K4" s="11">
        <f t="shared" si="0"/>
        <v>44881</v>
      </c>
      <c r="L4" s="11">
        <f t="shared" si="0"/>
        <v>44888</v>
      </c>
      <c r="M4" s="11">
        <f t="shared" si="0"/>
        <v>44895</v>
      </c>
      <c r="N4" s="11">
        <f t="shared" si="0"/>
        <v>44902</v>
      </c>
      <c r="O4" s="11">
        <f t="shared" si="0"/>
        <v>44909</v>
      </c>
      <c r="P4" s="11">
        <f t="shared" si="0"/>
        <v>44916</v>
      </c>
      <c r="Q4" s="11">
        <f t="shared" si="0"/>
        <v>44923</v>
      </c>
      <c r="R4" s="11">
        <f t="shared" si="0"/>
        <v>44930</v>
      </c>
      <c r="S4" s="11">
        <f t="shared" si="0"/>
        <v>44937</v>
      </c>
      <c r="T4" s="11">
        <f t="shared" si="0"/>
        <v>44944</v>
      </c>
      <c r="U4" s="11">
        <f t="shared" si="0"/>
        <v>44951</v>
      </c>
      <c r="V4" s="11">
        <f t="shared" si="0"/>
        <v>44958</v>
      </c>
      <c r="W4" s="11">
        <f t="shared" si="0"/>
        <v>44965</v>
      </c>
      <c r="X4" s="11">
        <f t="shared" si="0"/>
        <v>44972</v>
      </c>
      <c r="Y4" s="11">
        <f t="shared" si="0"/>
        <v>44979</v>
      </c>
      <c r="Z4" s="11">
        <f t="shared" si="0"/>
        <v>44986</v>
      </c>
      <c r="AA4" s="11">
        <f t="shared" si="0"/>
        <v>44993</v>
      </c>
      <c r="AB4" s="11">
        <f t="shared" si="0"/>
        <v>45000</v>
      </c>
      <c r="AC4" s="11">
        <f t="shared" si="0"/>
        <v>45007</v>
      </c>
    </row>
    <row r="5" spans="1:30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0" x14ac:dyDescent="0.3">
      <c r="A6" s="66" t="s">
        <v>127</v>
      </c>
      <c r="B6" s="66"/>
      <c r="C6" s="66" t="s">
        <v>126</v>
      </c>
      <c r="D6" s="68">
        <f t="shared" ref="D6:D16" si="1">SUM(E6:AC6)</f>
        <v>18</v>
      </c>
      <c r="E6" s="12">
        <v>0</v>
      </c>
      <c r="F6" s="12">
        <v>1</v>
      </c>
      <c r="G6" s="12">
        <v>1</v>
      </c>
      <c r="H6" s="13" t="s">
        <v>88</v>
      </c>
      <c r="I6" s="12">
        <v>1</v>
      </c>
      <c r="J6" s="12">
        <v>1</v>
      </c>
      <c r="K6" s="12">
        <v>1</v>
      </c>
      <c r="L6" s="12">
        <v>1</v>
      </c>
      <c r="M6" s="12">
        <v>0</v>
      </c>
      <c r="N6" s="12">
        <v>1</v>
      </c>
      <c r="O6" s="13" t="s">
        <v>88</v>
      </c>
      <c r="P6" s="12">
        <v>1</v>
      </c>
      <c r="Q6" s="13" t="s">
        <v>88</v>
      </c>
      <c r="R6" s="13" t="s">
        <v>88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3" t="s">
        <v>88</v>
      </c>
      <c r="AA6" s="12">
        <v>1</v>
      </c>
      <c r="AB6" s="12">
        <v>1</v>
      </c>
      <c r="AC6" s="12">
        <v>1</v>
      </c>
    </row>
    <row r="7" spans="1:30" x14ac:dyDescent="0.3">
      <c r="A7" s="66" t="s">
        <v>132</v>
      </c>
      <c r="B7" s="66"/>
      <c r="C7" s="66" t="s">
        <v>133</v>
      </c>
      <c r="D7" s="12">
        <f>SUM(E7:AC7)</f>
        <v>18</v>
      </c>
      <c r="E7" s="12">
        <v>1</v>
      </c>
      <c r="F7" s="12">
        <v>1</v>
      </c>
      <c r="G7" s="12">
        <v>0</v>
      </c>
      <c r="H7" s="13" t="s">
        <v>88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3" t="s">
        <v>88</v>
      </c>
      <c r="P7" s="12">
        <v>1</v>
      </c>
      <c r="Q7" s="13" t="s">
        <v>88</v>
      </c>
      <c r="R7" s="13" t="s">
        <v>88</v>
      </c>
      <c r="S7" s="12">
        <v>1</v>
      </c>
      <c r="T7" s="12">
        <v>1</v>
      </c>
      <c r="U7" s="12">
        <v>0</v>
      </c>
      <c r="V7" s="12">
        <v>1</v>
      </c>
      <c r="W7" s="12">
        <v>1</v>
      </c>
      <c r="X7" s="12">
        <v>1</v>
      </c>
      <c r="Y7" s="12">
        <v>1</v>
      </c>
      <c r="Z7" s="13" t="s">
        <v>88</v>
      </c>
      <c r="AA7" s="12">
        <v>1</v>
      </c>
      <c r="AB7" s="12">
        <v>1</v>
      </c>
      <c r="AC7" s="12">
        <v>1</v>
      </c>
    </row>
    <row r="8" spans="1:30" x14ac:dyDescent="0.3">
      <c r="A8" s="66" t="s">
        <v>131</v>
      </c>
      <c r="B8" s="66" t="s">
        <v>105</v>
      </c>
      <c r="C8" s="66" t="s">
        <v>128</v>
      </c>
      <c r="D8" s="12">
        <f t="shared" si="1"/>
        <v>11</v>
      </c>
      <c r="E8" s="12">
        <v>1</v>
      </c>
      <c r="F8" s="12">
        <v>0</v>
      </c>
      <c r="G8" s="12">
        <v>1</v>
      </c>
      <c r="H8" s="13" t="s">
        <v>88</v>
      </c>
      <c r="I8" s="12">
        <v>1</v>
      </c>
      <c r="J8" s="12">
        <v>0</v>
      </c>
      <c r="K8" s="12">
        <v>1</v>
      </c>
      <c r="L8" s="12">
        <v>0</v>
      </c>
      <c r="M8" s="12">
        <v>1</v>
      </c>
      <c r="N8" s="12">
        <v>0</v>
      </c>
      <c r="O8" s="13" t="s">
        <v>88</v>
      </c>
      <c r="P8" s="12">
        <v>1</v>
      </c>
      <c r="Q8" s="13" t="s">
        <v>88</v>
      </c>
      <c r="R8" s="13" t="s">
        <v>88</v>
      </c>
      <c r="S8" s="12">
        <v>1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1</v>
      </c>
      <c r="Z8" s="13" t="s">
        <v>88</v>
      </c>
      <c r="AA8" s="12">
        <v>0</v>
      </c>
      <c r="AB8" s="12">
        <v>1</v>
      </c>
      <c r="AC8" s="12">
        <v>0</v>
      </c>
      <c r="AD8"/>
    </row>
    <row r="9" spans="1:30" x14ac:dyDescent="0.3">
      <c r="A9" s="66" t="s">
        <v>117</v>
      </c>
      <c r="B9" s="66" t="s">
        <v>140</v>
      </c>
      <c r="C9" s="66" t="s">
        <v>141</v>
      </c>
      <c r="D9" s="69">
        <f>SUM(E9:AC9)</f>
        <v>10</v>
      </c>
      <c r="E9" s="12">
        <v>0</v>
      </c>
      <c r="F9" s="12">
        <v>1</v>
      </c>
      <c r="G9" s="12">
        <v>0</v>
      </c>
      <c r="H9" s="13" t="s">
        <v>88</v>
      </c>
      <c r="I9" s="12">
        <v>0</v>
      </c>
      <c r="J9" s="12">
        <v>1</v>
      </c>
      <c r="K9" s="12">
        <v>0</v>
      </c>
      <c r="L9" s="12">
        <v>1</v>
      </c>
      <c r="M9" s="12">
        <v>0</v>
      </c>
      <c r="N9" s="12">
        <v>1</v>
      </c>
      <c r="O9" s="13" t="s">
        <v>88</v>
      </c>
      <c r="P9" s="12">
        <v>1</v>
      </c>
      <c r="Q9" s="13" t="s">
        <v>88</v>
      </c>
      <c r="R9" s="13" t="s">
        <v>88</v>
      </c>
      <c r="S9" s="12">
        <v>0</v>
      </c>
      <c r="T9" s="12">
        <v>1</v>
      </c>
      <c r="U9" s="12">
        <v>0</v>
      </c>
      <c r="V9" s="12">
        <v>1</v>
      </c>
      <c r="W9" s="12">
        <v>0</v>
      </c>
      <c r="X9" s="12">
        <v>1</v>
      </c>
      <c r="Y9" s="12">
        <v>0</v>
      </c>
      <c r="Z9" s="13" t="s">
        <v>88</v>
      </c>
      <c r="AA9" s="12">
        <v>1</v>
      </c>
      <c r="AB9" s="12">
        <v>0</v>
      </c>
      <c r="AC9" s="12">
        <v>1</v>
      </c>
    </row>
    <row r="10" spans="1:30" x14ac:dyDescent="0.3">
      <c r="A10" s="66" t="s">
        <v>124</v>
      </c>
      <c r="B10" s="66" t="s">
        <v>105</v>
      </c>
      <c r="C10" s="66" t="s">
        <v>128</v>
      </c>
      <c r="D10" s="12">
        <f t="shared" si="1"/>
        <v>18</v>
      </c>
      <c r="E10" s="12">
        <v>1</v>
      </c>
      <c r="F10" s="12">
        <v>1</v>
      </c>
      <c r="G10" s="12">
        <v>1</v>
      </c>
      <c r="H10" s="13" t="s">
        <v>88</v>
      </c>
      <c r="I10" s="12">
        <v>1</v>
      </c>
      <c r="J10" s="12">
        <v>1</v>
      </c>
      <c r="K10" s="12">
        <v>1</v>
      </c>
      <c r="L10" s="12">
        <v>0</v>
      </c>
      <c r="M10" s="12">
        <v>1</v>
      </c>
      <c r="N10" s="12">
        <v>1</v>
      </c>
      <c r="O10" s="13" t="s">
        <v>88</v>
      </c>
      <c r="P10" s="12">
        <v>1</v>
      </c>
      <c r="Q10" s="13" t="s">
        <v>88</v>
      </c>
      <c r="R10" s="13" t="s">
        <v>88</v>
      </c>
      <c r="S10" s="12">
        <v>1</v>
      </c>
      <c r="T10" s="12">
        <v>0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3" t="s">
        <v>88</v>
      </c>
      <c r="AA10" s="12">
        <v>1</v>
      </c>
      <c r="AB10" s="12">
        <v>1</v>
      </c>
      <c r="AC10" s="12">
        <v>1</v>
      </c>
    </row>
    <row r="11" spans="1:30" x14ac:dyDescent="0.3">
      <c r="A11" s="66" t="s">
        <v>134</v>
      </c>
      <c r="B11" s="66"/>
      <c r="C11" s="66" t="s">
        <v>135</v>
      </c>
      <c r="D11" s="70">
        <f t="shared" si="1"/>
        <v>18</v>
      </c>
      <c r="E11" s="12">
        <v>1</v>
      </c>
      <c r="F11" s="12">
        <v>1</v>
      </c>
      <c r="G11" s="12">
        <v>1</v>
      </c>
      <c r="H11" s="13" t="s">
        <v>88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3" t="s">
        <v>88</v>
      </c>
      <c r="P11" s="12">
        <v>1</v>
      </c>
      <c r="Q11" s="13" t="s">
        <v>88</v>
      </c>
      <c r="R11" s="13" t="s">
        <v>88</v>
      </c>
      <c r="S11" s="12">
        <v>1</v>
      </c>
      <c r="T11" s="12">
        <v>1</v>
      </c>
      <c r="U11" s="12">
        <v>0</v>
      </c>
      <c r="V11" s="12">
        <v>1</v>
      </c>
      <c r="W11" s="12">
        <v>1</v>
      </c>
      <c r="X11" s="12">
        <v>0</v>
      </c>
      <c r="Y11" s="12">
        <v>1</v>
      </c>
      <c r="Z11" s="13" t="s">
        <v>88</v>
      </c>
      <c r="AA11" s="12">
        <v>1</v>
      </c>
      <c r="AB11" s="12">
        <v>1</v>
      </c>
      <c r="AC11" s="12">
        <v>1</v>
      </c>
    </row>
    <row r="12" spans="1:30" x14ac:dyDescent="0.3">
      <c r="A12" s="66" t="s">
        <v>124</v>
      </c>
      <c r="B12" s="66" t="s">
        <v>136</v>
      </c>
      <c r="C12" s="66" t="s">
        <v>137</v>
      </c>
      <c r="D12" s="68">
        <f t="shared" si="1"/>
        <v>19</v>
      </c>
      <c r="E12" s="12">
        <v>1</v>
      </c>
      <c r="F12" s="12">
        <v>1</v>
      </c>
      <c r="G12" s="12">
        <v>1</v>
      </c>
      <c r="H12" s="13" t="s">
        <v>88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 t="s">
        <v>88</v>
      </c>
      <c r="P12" s="12">
        <v>1</v>
      </c>
      <c r="Q12" s="13" t="s">
        <v>88</v>
      </c>
      <c r="R12" s="13" t="s">
        <v>88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3" t="s">
        <v>88</v>
      </c>
      <c r="AA12" s="12">
        <v>0</v>
      </c>
      <c r="AB12" s="12">
        <v>1</v>
      </c>
      <c r="AC12" s="12">
        <v>1</v>
      </c>
    </row>
    <row r="13" spans="1:30" x14ac:dyDescent="0.3">
      <c r="A13" s="67" t="s">
        <v>162</v>
      </c>
      <c r="B13" s="7" t="s">
        <v>143</v>
      </c>
      <c r="C13" s="67" t="s">
        <v>144</v>
      </c>
      <c r="D13" s="82">
        <f t="shared" si="1"/>
        <v>6</v>
      </c>
      <c r="E13" s="35">
        <v>1</v>
      </c>
      <c r="F13" s="12">
        <v>0</v>
      </c>
      <c r="G13" s="12">
        <v>0</v>
      </c>
      <c r="H13" s="13" t="s">
        <v>88</v>
      </c>
      <c r="I13" s="12">
        <v>1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3" t="s">
        <v>88</v>
      </c>
      <c r="P13" s="12">
        <v>0</v>
      </c>
      <c r="Q13" s="13" t="s">
        <v>88</v>
      </c>
      <c r="R13" s="13" t="s">
        <v>88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3" t="s">
        <v>88</v>
      </c>
      <c r="AA13" s="12">
        <v>0</v>
      </c>
      <c r="AB13" s="12">
        <v>0</v>
      </c>
      <c r="AC13" s="12">
        <v>1</v>
      </c>
    </row>
    <row r="14" spans="1:30" x14ac:dyDescent="0.3">
      <c r="A14" s="71" t="s">
        <v>117</v>
      </c>
      <c r="B14" s="71"/>
      <c r="C14" s="71" t="s">
        <v>118</v>
      </c>
      <c r="D14" s="21">
        <f t="shared" si="1"/>
        <v>10</v>
      </c>
      <c r="E14" s="21">
        <v>1</v>
      </c>
      <c r="F14" s="70">
        <v>1</v>
      </c>
      <c r="G14" s="12">
        <v>1</v>
      </c>
      <c r="H14" s="13" t="s">
        <v>88</v>
      </c>
      <c r="I14" s="12">
        <v>0</v>
      </c>
      <c r="J14" s="12">
        <v>1</v>
      </c>
      <c r="K14" s="12">
        <v>1</v>
      </c>
      <c r="L14" s="12">
        <v>0</v>
      </c>
      <c r="M14" s="12">
        <v>1</v>
      </c>
      <c r="N14" s="12">
        <v>0</v>
      </c>
      <c r="O14" s="13" t="s">
        <v>88</v>
      </c>
      <c r="P14" s="12">
        <v>0</v>
      </c>
      <c r="Q14" s="13" t="s">
        <v>88</v>
      </c>
      <c r="R14" s="13" t="s">
        <v>88</v>
      </c>
      <c r="S14" s="12">
        <v>0</v>
      </c>
      <c r="T14" s="12">
        <v>1</v>
      </c>
      <c r="U14" s="12">
        <v>1</v>
      </c>
      <c r="V14" s="12">
        <v>0</v>
      </c>
      <c r="W14" s="12">
        <v>0</v>
      </c>
      <c r="X14" s="12">
        <v>1</v>
      </c>
      <c r="Y14" s="12">
        <v>0</v>
      </c>
      <c r="Z14" s="13" t="s">
        <v>88</v>
      </c>
      <c r="AA14" s="12">
        <v>1</v>
      </c>
      <c r="AB14" s="12">
        <v>0</v>
      </c>
      <c r="AC14" s="12">
        <v>0</v>
      </c>
    </row>
    <row r="15" spans="1:30" x14ac:dyDescent="0.3">
      <c r="A15" s="72" t="s">
        <v>113</v>
      </c>
      <c r="B15" s="73"/>
      <c r="C15" s="72" t="s">
        <v>114</v>
      </c>
      <c r="D15" s="21">
        <f t="shared" si="1"/>
        <v>6</v>
      </c>
      <c r="E15" s="21">
        <v>0</v>
      </c>
      <c r="F15" s="70">
        <v>0</v>
      </c>
      <c r="G15" s="12">
        <v>0</v>
      </c>
      <c r="H15" s="13" t="s">
        <v>88</v>
      </c>
      <c r="I15" s="12">
        <v>0</v>
      </c>
      <c r="J15" s="12">
        <v>0</v>
      </c>
      <c r="K15" s="12">
        <v>0</v>
      </c>
      <c r="L15" s="53">
        <v>1</v>
      </c>
      <c r="M15" s="12">
        <v>0</v>
      </c>
      <c r="N15" s="53">
        <v>1</v>
      </c>
      <c r="O15" s="13" t="s">
        <v>88</v>
      </c>
      <c r="P15" s="53">
        <v>1</v>
      </c>
      <c r="Q15" s="13" t="s">
        <v>88</v>
      </c>
      <c r="R15" s="13" t="s">
        <v>88</v>
      </c>
      <c r="S15" s="12">
        <v>0</v>
      </c>
      <c r="T15" s="12">
        <v>0</v>
      </c>
      <c r="U15" s="12">
        <v>0</v>
      </c>
      <c r="V15" s="53">
        <v>1</v>
      </c>
      <c r="W15" s="12">
        <v>0</v>
      </c>
      <c r="X15" s="12">
        <v>0</v>
      </c>
      <c r="Y15" s="53">
        <v>1</v>
      </c>
      <c r="Z15" s="13" t="s">
        <v>88</v>
      </c>
      <c r="AA15" s="12">
        <v>0</v>
      </c>
      <c r="AB15" s="53">
        <v>1</v>
      </c>
      <c r="AC15" s="12">
        <v>0</v>
      </c>
    </row>
    <row r="16" spans="1:30" x14ac:dyDescent="0.3">
      <c r="A16" s="72" t="s">
        <v>142</v>
      </c>
      <c r="B16" s="72" t="s">
        <v>143</v>
      </c>
      <c r="C16" s="72" t="s">
        <v>144</v>
      </c>
      <c r="D16" s="21">
        <f t="shared" si="1"/>
        <v>12</v>
      </c>
      <c r="E16" s="21">
        <v>1</v>
      </c>
      <c r="F16" s="94">
        <v>1</v>
      </c>
      <c r="G16" s="35">
        <v>1</v>
      </c>
      <c r="H16" s="36" t="s">
        <v>88</v>
      </c>
      <c r="I16" s="35">
        <v>1</v>
      </c>
      <c r="J16" s="35">
        <v>0</v>
      </c>
      <c r="K16" s="35">
        <v>1</v>
      </c>
      <c r="L16" s="35">
        <v>0</v>
      </c>
      <c r="M16" s="35">
        <v>1</v>
      </c>
      <c r="N16" s="35">
        <v>0</v>
      </c>
      <c r="O16" s="36" t="s">
        <v>88</v>
      </c>
      <c r="P16" s="35">
        <v>0</v>
      </c>
      <c r="Q16" s="36" t="s">
        <v>88</v>
      </c>
      <c r="R16" s="36" t="s">
        <v>88</v>
      </c>
      <c r="S16" s="35">
        <v>1</v>
      </c>
      <c r="T16" s="35">
        <v>0</v>
      </c>
      <c r="U16" s="35">
        <v>1</v>
      </c>
      <c r="V16" s="35">
        <v>0</v>
      </c>
      <c r="W16" s="35">
        <v>1</v>
      </c>
      <c r="X16" s="35">
        <v>0</v>
      </c>
      <c r="Y16" s="35">
        <v>1</v>
      </c>
      <c r="Z16" s="36" t="s">
        <v>88</v>
      </c>
      <c r="AA16" s="35">
        <v>1</v>
      </c>
      <c r="AB16" s="35">
        <v>0</v>
      </c>
      <c r="AC16" s="35">
        <v>1</v>
      </c>
    </row>
    <row r="17" spans="1:29" ht="15.6" customHeight="1" x14ac:dyDescent="0.3">
      <c r="A17" s="72" t="s">
        <v>164</v>
      </c>
      <c r="B17" s="72"/>
      <c r="C17" s="72" t="s">
        <v>165</v>
      </c>
      <c r="D17" s="74">
        <f>SUM(E17:AC17)</f>
        <v>0</v>
      </c>
      <c r="E17" s="21">
        <v>0</v>
      </c>
      <c r="F17" s="95">
        <v>0</v>
      </c>
      <c r="G17" s="60">
        <v>0</v>
      </c>
      <c r="H17" s="61" t="s">
        <v>88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1" t="s">
        <v>88</v>
      </c>
      <c r="P17" s="60">
        <v>0</v>
      </c>
      <c r="Q17" s="61" t="s">
        <v>88</v>
      </c>
      <c r="R17" s="61" t="s">
        <v>88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1" t="s">
        <v>88</v>
      </c>
      <c r="AA17" s="60">
        <v>0</v>
      </c>
      <c r="AB17" s="60">
        <v>0</v>
      </c>
      <c r="AC17" s="60">
        <v>0</v>
      </c>
    </row>
    <row r="18" spans="1:29" x14ac:dyDescent="0.3">
      <c r="A18" s="67" t="s">
        <v>166</v>
      </c>
      <c r="B18" s="7" t="s">
        <v>97</v>
      </c>
      <c r="C18" s="67" t="s">
        <v>98</v>
      </c>
      <c r="D18" s="74">
        <f t="shared" ref="D18:D19" si="2">SUM(E18:AC18)</f>
        <v>10</v>
      </c>
      <c r="E18" s="21">
        <v>0</v>
      </c>
      <c r="F18" s="95">
        <v>0</v>
      </c>
      <c r="G18" s="60">
        <v>0</v>
      </c>
      <c r="H18" s="61" t="s">
        <v>88</v>
      </c>
      <c r="I18" s="60">
        <v>0</v>
      </c>
      <c r="J18" s="60">
        <v>1</v>
      </c>
      <c r="K18" s="60">
        <v>0</v>
      </c>
      <c r="L18" s="60">
        <v>1</v>
      </c>
      <c r="M18" s="60">
        <v>1</v>
      </c>
      <c r="N18" s="60">
        <v>1</v>
      </c>
      <c r="O18" s="61" t="s">
        <v>88</v>
      </c>
      <c r="P18" s="60">
        <v>0</v>
      </c>
      <c r="Q18" s="61" t="s">
        <v>88</v>
      </c>
      <c r="R18" s="61" t="s">
        <v>88</v>
      </c>
      <c r="S18" s="60">
        <v>1</v>
      </c>
      <c r="T18" s="60">
        <v>1</v>
      </c>
      <c r="U18" s="60">
        <v>1</v>
      </c>
      <c r="V18" s="60">
        <v>1</v>
      </c>
      <c r="W18" s="60">
        <v>0</v>
      </c>
      <c r="X18" s="60">
        <v>1</v>
      </c>
      <c r="Y18" s="60">
        <v>0</v>
      </c>
      <c r="Z18" s="61" t="s">
        <v>88</v>
      </c>
      <c r="AA18" s="60">
        <v>0</v>
      </c>
      <c r="AB18" s="60">
        <v>1</v>
      </c>
      <c r="AC18" s="60">
        <v>0</v>
      </c>
    </row>
    <row r="19" spans="1:29" ht="15" thickBot="1" x14ac:dyDescent="0.35">
      <c r="A19" s="29" t="s">
        <v>145</v>
      </c>
      <c r="B19" s="29" t="s">
        <v>143</v>
      </c>
      <c r="C19" s="29" t="s">
        <v>146</v>
      </c>
      <c r="D19" s="96">
        <f t="shared" si="2"/>
        <v>4</v>
      </c>
      <c r="E19" s="59">
        <v>0</v>
      </c>
      <c r="F19" s="59">
        <v>0</v>
      </c>
      <c r="G19" s="59">
        <v>1</v>
      </c>
      <c r="H19" s="37" t="s">
        <v>88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37" t="s">
        <v>88</v>
      </c>
      <c r="P19" s="59">
        <v>0</v>
      </c>
      <c r="Q19" s="37" t="s">
        <v>88</v>
      </c>
      <c r="R19" s="37" t="s">
        <v>88</v>
      </c>
      <c r="S19" s="59">
        <v>0</v>
      </c>
      <c r="T19" s="59">
        <v>0</v>
      </c>
      <c r="U19" s="59">
        <v>1</v>
      </c>
      <c r="V19" s="59">
        <v>0</v>
      </c>
      <c r="W19" s="59">
        <v>1</v>
      </c>
      <c r="X19" s="59">
        <v>0</v>
      </c>
      <c r="Y19" s="59">
        <v>0</v>
      </c>
      <c r="Z19" s="37" t="s">
        <v>88</v>
      </c>
      <c r="AA19" s="59">
        <v>1</v>
      </c>
      <c r="AB19" s="59">
        <v>0</v>
      </c>
      <c r="AC19" s="59">
        <v>0</v>
      </c>
    </row>
    <row r="20" spans="1:29" x14ac:dyDescent="0.3">
      <c r="A20" s="32" t="s">
        <v>83</v>
      </c>
      <c r="B20" s="32"/>
      <c r="C20" s="32"/>
      <c r="D20" s="32">
        <f>SUM(D6:D19)</f>
        <v>160</v>
      </c>
      <c r="E20" s="33">
        <f>SUM(E5:E19)</f>
        <v>8</v>
      </c>
      <c r="F20" s="33">
        <f>SUM(F5:F19)</f>
        <v>8</v>
      </c>
      <c r="G20" s="33">
        <f>SUM(G5:G19)</f>
        <v>8</v>
      </c>
      <c r="H20" s="34" t="s">
        <v>88</v>
      </c>
      <c r="I20" s="33">
        <f t="shared" ref="I20:N20" si="3">SUM(I5:I19)</f>
        <v>8</v>
      </c>
      <c r="J20" s="33">
        <f t="shared" si="3"/>
        <v>8</v>
      </c>
      <c r="K20" s="33">
        <f t="shared" si="3"/>
        <v>8</v>
      </c>
      <c r="L20" s="33">
        <f t="shared" si="3"/>
        <v>8</v>
      </c>
      <c r="M20" s="33">
        <f t="shared" si="3"/>
        <v>8</v>
      </c>
      <c r="N20" s="33">
        <f t="shared" si="3"/>
        <v>8</v>
      </c>
      <c r="O20" s="34" t="s">
        <v>88</v>
      </c>
      <c r="P20" s="33">
        <f>SUM(P5:P19)</f>
        <v>8</v>
      </c>
      <c r="Q20" s="34" t="s">
        <v>88</v>
      </c>
      <c r="R20" s="34" t="s">
        <v>88</v>
      </c>
      <c r="S20" s="33">
        <f t="shared" ref="S20:Y20" si="4">SUM(S5:S19)</f>
        <v>8</v>
      </c>
      <c r="T20" s="33">
        <f t="shared" si="4"/>
        <v>8</v>
      </c>
      <c r="U20" s="33">
        <f t="shared" si="4"/>
        <v>8</v>
      </c>
      <c r="V20" s="33">
        <f t="shared" si="4"/>
        <v>8</v>
      </c>
      <c r="W20" s="33">
        <f t="shared" si="4"/>
        <v>8</v>
      </c>
      <c r="X20" s="33">
        <f t="shared" si="4"/>
        <v>8</v>
      </c>
      <c r="Y20" s="33">
        <f t="shared" si="4"/>
        <v>8</v>
      </c>
      <c r="Z20" s="34" t="s">
        <v>88</v>
      </c>
      <c r="AA20" s="33">
        <f>SUM(AA5:AA19)</f>
        <v>8</v>
      </c>
      <c r="AB20" s="33">
        <f>SUM(AB5:AB19)</f>
        <v>8</v>
      </c>
      <c r="AC20" s="33">
        <f>SUM(AC5:AC19)</f>
        <v>8</v>
      </c>
    </row>
    <row r="21" spans="1:29" x14ac:dyDescent="0.3">
      <c r="A21" s="7"/>
    </row>
  </sheetData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FF9C-AC4D-47C0-A04B-F129968CCA70}">
  <sheetPr>
    <pageSetUpPr fitToPage="1"/>
  </sheetPr>
  <dimension ref="A1:AC17"/>
  <sheetViews>
    <sheetView workbookViewId="0">
      <selection activeCell="D1" sqref="D1:D1048576"/>
    </sheetView>
  </sheetViews>
  <sheetFormatPr defaultRowHeight="14.4" x14ac:dyDescent="0.3"/>
  <cols>
    <col min="3" max="3" width="11.109375" customWidth="1"/>
    <col min="4" max="4" width="7.109375" customWidth="1"/>
    <col min="5" max="29" width="4.109375" customWidth="1"/>
  </cols>
  <sheetData>
    <row r="1" spans="1:29" x14ac:dyDescent="0.3">
      <c r="A1" s="7" t="s">
        <v>77</v>
      </c>
      <c r="B1" s="7" t="s">
        <v>147</v>
      </c>
      <c r="C1" s="7"/>
      <c r="D1" s="7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3">
      <c r="A2" s="7" t="s">
        <v>79</v>
      </c>
      <c r="B2" s="7" t="s">
        <v>148</v>
      </c>
      <c r="C2" s="7"/>
      <c r="D2" s="7"/>
      <c r="E2" s="7" t="s">
        <v>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">
      <c r="A4" s="9" t="s">
        <v>82</v>
      </c>
      <c r="B4" s="9"/>
      <c r="C4" s="9"/>
      <c r="D4" s="9" t="s">
        <v>83</v>
      </c>
      <c r="E4" s="11">
        <v>44841</v>
      </c>
      <c r="F4" s="11">
        <f t="shared" ref="F4:AC4" si="0">E4+7</f>
        <v>44848</v>
      </c>
      <c r="G4" s="11">
        <f t="shared" si="0"/>
        <v>44855</v>
      </c>
      <c r="H4" s="11">
        <f t="shared" si="0"/>
        <v>44862</v>
      </c>
      <c r="I4" s="11">
        <f t="shared" si="0"/>
        <v>44869</v>
      </c>
      <c r="J4" s="11">
        <f t="shared" si="0"/>
        <v>44876</v>
      </c>
      <c r="K4" s="11">
        <f t="shared" si="0"/>
        <v>44883</v>
      </c>
      <c r="L4" s="11">
        <f t="shared" si="0"/>
        <v>44890</v>
      </c>
      <c r="M4" s="11">
        <f t="shared" si="0"/>
        <v>44897</v>
      </c>
      <c r="N4" s="11">
        <f t="shared" si="0"/>
        <v>44904</v>
      </c>
      <c r="O4" s="11">
        <f t="shared" si="0"/>
        <v>44911</v>
      </c>
      <c r="P4" s="11">
        <f t="shared" si="0"/>
        <v>44918</v>
      </c>
      <c r="Q4" s="11">
        <f t="shared" si="0"/>
        <v>44925</v>
      </c>
      <c r="R4" s="11">
        <f t="shared" si="0"/>
        <v>44932</v>
      </c>
      <c r="S4" s="11">
        <f t="shared" si="0"/>
        <v>44939</v>
      </c>
      <c r="T4" s="11">
        <f t="shared" si="0"/>
        <v>44946</v>
      </c>
      <c r="U4" s="11">
        <f t="shared" si="0"/>
        <v>44953</v>
      </c>
      <c r="V4" s="11">
        <f t="shared" si="0"/>
        <v>44960</v>
      </c>
      <c r="W4" s="11">
        <f t="shared" si="0"/>
        <v>44967</v>
      </c>
      <c r="X4" s="11">
        <f t="shared" si="0"/>
        <v>44974</v>
      </c>
      <c r="Y4" s="11">
        <f t="shared" si="0"/>
        <v>44981</v>
      </c>
      <c r="Z4" s="11">
        <f t="shared" si="0"/>
        <v>44988</v>
      </c>
      <c r="AA4" s="11">
        <f t="shared" si="0"/>
        <v>44995</v>
      </c>
      <c r="AB4" s="11">
        <f t="shared" si="0"/>
        <v>45002</v>
      </c>
      <c r="AC4" s="11">
        <f t="shared" si="0"/>
        <v>45009</v>
      </c>
    </row>
    <row r="5" spans="1:29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71" t="s">
        <v>168</v>
      </c>
      <c r="B6" s="71"/>
      <c r="C6" s="71" t="s">
        <v>169</v>
      </c>
      <c r="D6" s="68">
        <f>SUM(E6:AC6)</f>
        <v>0</v>
      </c>
      <c r="E6" s="12">
        <v>0</v>
      </c>
      <c r="F6" s="12">
        <v>0</v>
      </c>
      <c r="G6" s="12">
        <v>0</v>
      </c>
      <c r="H6" s="13" t="s">
        <v>88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3" t="s">
        <v>88</v>
      </c>
      <c r="P6" s="12">
        <v>0</v>
      </c>
      <c r="Q6" s="13" t="s">
        <v>88</v>
      </c>
      <c r="R6" s="13" t="s">
        <v>88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3" t="s">
        <v>88</v>
      </c>
      <c r="AA6" s="12">
        <v>0</v>
      </c>
      <c r="AB6" s="12">
        <v>0</v>
      </c>
      <c r="AC6" s="12">
        <v>0</v>
      </c>
    </row>
    <row r="7" spans="1:29" x14ac:dyDescent="0.3">
      <c r="A7" s="72" t="s">
        <v>230</v>
      </c>
      <c r="B7" s="73" t="s">
        <v>143</v>
      </c>
      <c r="C7" s="72" t="s">
        <v>172</v>
      </c>
      <c r="D7" s="69">
        <f>SUM(E7:AC7)</f>
        <v>20</v>
      </c>
      <c r="E7" s="12">
        <v>1</v>
      </c>
      <c r="F7" s="12">
        <v>1</v>
      </c>
      <c r="G7" s="12">
        <v>1</v>
      </c>
      <c r="H7" s="13" t="s">
        <v>88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3" t="s">
        <v>88</v>
      </c>
      <c r="P7" s="12">
        <v>1</v>
      </c>
      <c r="Q7" s="13" t="s">
        <v>88</v>
      </c>
      <c r="R7" s="13" t="s">
        <v>88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3" t="s">
        <v>88</v>
      </c>
      <c r="AA7" s="12">
        <v>1</v>
      </c>
      <c r="AB7" s="12">
        <v>1</v>
      </c>
      <c r="AC7" s="12">
        <v>1</v>
      </c>
    </row>
    <row r="8" spans="1:29" ht="13.2" customHeight="1" x14ac:dyDescent="0.3">
      <c r="A8" s="72" t="s">
        <v>170</v>
      </c>
      <c r="B8" s="75"/>
      <c r="C8" s="72" t="s">
        <v>123</v>
      </c>
      <c r="D8" s="69">
        <f>SUM(E8:AC8)</f>
        <v>20</v>
      </c>
      <c r="E8" s="12">
        <v>1</v>
      </c>
      <c r="F8" s="12">
        <v>1</v>
      </c>
      <c r="G8" s="12">
        <v>1</v>
      </c>
      <c r="H8" s="13" t="s">
        <v>88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3" t="s">
        <v>88</v>
      </c>
      <c r="P8" s="12">
        <v>1</v>
      </c>
      <c r="Q8" s="13" t="s">
        <v>88</v>
      </c>
      <c r="R8" s="13" t="s">
        <v>88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3" t="s">
        <v>88</v>
      </c>
      <c r="AA8" s="12">
        <v>1</v>
      </c>
      <c r="AB8" s="12">
        <v>1</v>
      </c>
      <c r="AC8" s="12">
        <v>1</v>
      </c>
    </row>
    <row r="9" spans="1:29" x14ac:dyDescent="0.3">
      <c r="A9" s="72" t="s">
        <v>246</v>
      </c>
      <c r="B9" s="73"/>
      <c r="C9" s="72" t="s">
        <v>225</v>
      </c>
      <c r="D9" s="69">
        <f>SUM(E9:AC9)</f>
        <v>9</v>
      </c>
      <c r="E9" s="12">
        <v>1</v>
      </c>
      <c r="F9" s="12">
        <v>1</v>
      </c>
      <c r="G9" s="12">
        <v>1</v>
      </c>
      <c r="H9" s="13" t="s">
        <v>88</v>
      </c>
      <c r="I9" s="12">
        <v>0</v>
      </c>
      <c r="J9" s="12">
        <v>1</v>
      </c>
      <c r="K9" s="12">
        <v>0</v>
      </c>
      <c r="L9" s="12">
        <v>1</v>
      </c>
      <c r="M9" s="12">
        <v>0</v>
      </c>
      <c r="N9" s="12">
        <v>0</v>
      </c>
      <c r="O9" s="13" t="s">
        <v>88</v>
      </c>
      <c r="P9" s="12">
        <v>0</v>
      </c>
      <c r="Q9" s="13" t="s">
        <v>88</v>
      </c>
      <c r="R9" s="13" t="s">
        <v>88</v>
      </c>
      <c r="S9" s="12">
        <v>0</v>
      </c>
      <c r="T9" s="12">
        <v>1</v>
      </c>
      <c r="U9" s="12">
        <v>0</v>
      </c>
      <c r="V9" s="12">
        <v>1</v>
      </c>
      <c r="W9" s="12">
        <v>0</v>
      </c>
      <c r="X9" s="12">
        <v>1</v>
      </c>
      <c r="Y9" s="12">
        <v>0</v>
      </c>
      <c r="Z9" s="13" t="s">
        <v>88</v>
      </c>
      <c r="AA9" s="12">
        <v>0</v>
      </c>
      <c r="AB9" s="12">
        <v>1</v>
      </c>
      <c r="AC9" s="12">
        <v>0</v>
      </c>
    </row>
    <row r="10" spans="1:29" x14ac:dyDescent="0.3">
      <c r="A10" s="72" t="s">
        <v>238</v>
      </c>
      <c r="B10" s="73"/>
      <c r="C10" s="72" t="s">
        <v>239</v>
      </c>
      <c r="D10" s="68">
        <f t="shared" ref="D10:D16" si="1">SUM(E10:AC10)</f>
        <v>20</v>
      </c>
      <c r="E10" s="12">
        <v>1</v>
      </c>
      <c r="F10" s="12">
        <v>1</v>
      </c>
      <c r="G10" s="12">
        <v>1</v>
      </c>
      <c r="H10" s="13" t="s">
        <v>88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3" t="s">
        <v>88</v>
      </c>
      <c r="P10" s="12">
        <v>1</v>
      </c>
      <c r="Q10" s="13" t="s">
        <v>88</v>
      </c>
      <c r="R10" s="13" t="s">
        <v>88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3" t="s">
        <v>88</v>
      </c>
      <c r="AA10" s="12">
        <v>1</v>
      </c>
      <c r="AB10" s="12">
        <v>1</v>
      </c>
      <c r="AC10" s="12">
        <v>1</v>
      </c>
    </row>
    <row r="11" spans="1:29" x14ac:dyDescent="0.3">
      <c r="A11" s="72" t="s">
        <v>173</v>
      </c>
      <c r="B11" s="73" t="s">
        <v>143</v>
      </c>
      <c r="C11" s="72" t="s">
        <v>174</v>
      </c>
      <c r="D11" s="68">
        <f t="shared" si="1"/>
        <v>20</v>
      </c>
      <c r="E11" s="12">
        <v>1</v>
      </c>
      <c r="F11" s="12">
        <v>1</v>
      </c>
      <c r="G11" s="12">
        <v>1</v>
      </c>
      <c r="H11" s="13" t="s">
        <v>88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3" t="s">
        <v>88</v>
      </c>
      <c r="P11" s="12">
        <v>1</v>
      </c>
      <c r="Q11" s="13" t="s">
        <v>88</v>
      </c>
      <c r="R11" s="13" t="s">
        <v>88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3" t="s">
        <v>88</v>
      </c>
      <c r="AA11" s="12">
        <v>1</v>
      </c>
      <c r="AB11" s="12">
        <v>1</v>
      </c>
      <c r="AC11" s="12">
        <v>1</v>
      </c>
    </row>
    <row r="12" spans="1:29" x14ac:dyDescent="0.3">
      <c r="A12" s="72" t="s">
        <v>240</v>
      </c>
      <c r="B12" s="73"/>
      <c r="C12" s="72" t="s">
        <v>175</v>
      </c>
      <c r="D12" s="68">
        <f t="shared" si="1"/>
        <v>20</v>
      </c>
      <c r="E12" s="12">
        <v>1</v>
      </c>
      <c r="F12" s="12">
        <v>1</v>
      </c>
      <c r="G12" s="12">
        <v>1</v>
      </c>
      <c r="H12" s="13" t="s">
        <v>88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 t="s">
        <v>88</v>
      </c>
      <c r="P12" s="12">
        <v>1</v>
      </c>
      <c r="Q12" s="13" t="s">
        <v>88</v>
      </c>
      <c r="R12" s="13" t="s">
        <v>88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3" t="s">
        <v>88</v>
      </c>
      <c r="AA12" s="12">
        <v>1</v>
      </c>
      <c r="AB12" s="12">
        <v>1</v>
      </c>
      <c r="AC12" s="12">
        <v>1</v>
      </c>
    </row>
    <row r="13" spans="1:29" x14ac:dyDescent="0.3">
      <c r="A13" s="72" t="s">
        <v>18</v>
      </c>
      <c r="B13" s="72"/>
      <c r="C13" s="72" t="s">
        <v>91</v>
      </c>
      <c r="D13" s="69">
        <f t="shared" si="1"/>
        <v>12</v>
      </c>
      <c r="E13" s="12">
        <v>0</v>
      </c>
      <c r="F13" s="12">
        <v>0</v>
      </c>
      <c r="G13" s="12">
        <v>0</v>
      </c>
      <c r="H13" s="13" t="s">
        <v>88</v>
      </c>
      <c r="I13" s="12">
        <v>1</v>
      </c>
      <c r="J13" s="12">
        <v>0</v>
      </c>
      <c r="K13" s="12">
        <v>1</v>
      </c>
      <c r="L13" s="12">
        <v>0</v>
      </c>
      <c r="M13" s="12">
        <v>1</v>
      </c>
      <c r="N13" s="12">
        <v>1</v>
      </c>
      <c r="O13" s="13" t="s">
        <v>88</v>
      </c>
      <c r="P13" s="12">
        <v>1</v>
      </c>
      <c r="Q13" s="13" t="s">
        <v>88</v>
      </c>
      <c r="R13" s="13" t="s">
        <v>88</v>
      </c>
      <c r="S13" s="12">
        <v>1</v>
      </c>
      <c r="T13" s="12">
        <v>0</v>
      </c>
      <c r="U13" s="12">
        <v>1</v>
      </c>
      <c r="V13" s="12">
        <v>1</v>
      </c>
      <c r="W13" s="12">
        <v>1</v>
      </c>
      <c r="X13" s="12">
        <v>0</v>
      </c>
      <c r="Y13" s="12">
        <v>1</v>
      </c>
      <c r="Z13" s="13" t="s">
        <v>88</v>
      </c>
      <c r="AA13" s="12">
        <v>1</v>
      </c>
      <c r="AB13" s="12">
        <v>0</v>
      </c>
      <c r="AC13" s="12">
        <v>1</v>
      </c>
    </row>
    <row r="14" spans="1:29" x14ac:dyDescent="0.3">
      <c r="A14" s="7" t="s">
        <v>224</v>
      </c>
      <c r="B14" s="7"/>
      <c r="C14" s="7" t="s">
        <v>176</v>
      </c>
      <c r="D14" s="69">
        <f t="shared" si="1"/>
        <v>20</v>
      </c>
      <c r="E14" s="12">
        <v>1</v>
      </c>
      <c r="F14" s="12">
        <v>1</v>
      </c>
      <c r="G14" s="12">
        <v>1</v>
      </c>
      <c r="H14" s="13" t="s">
        <v>88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3" t="s">
        <v>88</v>
      </c>
      <c r="P14" s="12">
        <v>1</v>
      </c>
      <c r="Q14" s="13" t="s">
        <v>88</v>
      </c>
      <c r="R14" s="13" t="s">
        <v>88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3" t="s">
        <v>88</v>
      </c>
      <c r="AA14" s="12">
        <v>1</v>
      </c>
      <c r="AB14" s="12">
        <v>1</v>
      </c>
      <c r="AC14" s="12">
        <v>1</v>
      </c>
    </row>
    <row r="15" spans="1:29" x14ac:dyDescent="0.3">
      <c r="A15" s="66" t="s">
        <v>86</v>
      </c>
      <c r="B15" s="66"/>
      <c r="C15" s="66" t="s">
        <v>87</v>
      </c>
      <c r="D15" s="69">
        <f t="shared" si="1"/>
        <v>14</v>
      </c>
      <c r="E15" s="12">
        <v>1</v>
      </c>
      <c r="F15" s="12">
        <v>1</v>
      </c>
      <c r="G15" s="12">
        <v>1</v>
      </c>
      <c r="H15" s="13" t="s">
        <v>88</v>
      </c>
      <c r="I15" s="12">
        <v>1</v>
      </c>
      <c r="J15" s="12">
        <v>0</v>
      </c>
      <c r="K15" s="12">
        <v>1</v>
      </c>
      <c r="L15" s="12">
        <v>0</v>
      </c>
      <c r="M15" s="12">
        <v>1</v>
      </c>
      <c r="N15" s="12">
        <v>1</v>
      </c>
      <c r="O15" s="13" t="s">
        <v>88</v>
      </c>
      <c r="P15" s="12">
        <v>1</v>
      </c>
      <c r="Q15" s="13" t="s">
        <v>88</v>
      </c>
      <c r="R15" s="13" t="s">
        <v>88</v>
      </c>
      <c r="S15" s="12">
        <v>1</v>
      </c>
      <c r="T15" s="12">
        <v>0</v>
      </c>
      <c r="U15" s="12">
        <v>1</v>
      </c>
      <c r="V15" s="12">
        <v>0</v>
      </c>
      <c r="W15" s="12">
        <v>1</v>
      </c>
      <c r="X15" s="12">
        <v>0</v>
      </c>
      <c r="Y15" s="12">
        <v>1</v>
      </c>
      <c r="Z15" s="13" t="s">
        <v>88</v>
      </c>
      <c r="AA15" s="12">
        <v>1</v>
      </c>
      <c r="AB15" s="12">
        <v>0</v>
      </c>
      <c r="AC15" s="12">
        <v>1</v>
      </c>
    </row>
    <row r="16" spans="1:29" ht="15" thickBot="1" x14ac:dyDescent="0.35">
      <c r="A16" s="22" t="s">
        <v>260</v>
      </c>
      <c r="B16" s="22"/>
      <c r="C16" s="22" t="s">
        <v>248</v>
      </c>
      <c r="D16" s="81">
        <f t="shared" si="1"/>
        <v>5</v>
      </c>
      <c r="E16" s="38">
        <v>0</v>
      </c>
      <c r="F16" s="38">
        <v>0</v>
      </c>
      <c r="G16" s="38">
        <v>0</v>
      </c>
      <c r="H16" s="39" t="s">
        <v>88</v>
      </c>
      <c r="I16" s="38">
        <v>0</v>
      </c>
      <c r="J16" s="38">
        <v>1</v>
      </c>
      <c r="K16" s="38">
        <v>0</v>
      </c>
      <c r="L16" s="38">
        <v>1</v>
      </c>
      <c r="M16" s="38">
        <v>0</v>
      </c>
      <c r="N16" s="38">
        <v>0</v>
      </c>
      <c r="O16" s="39" t="s">
        <v>88</v>
      </c>
      <c r="P16" s="38">
        <v>0</v>
      </c>
      <c r="Q16" s="39" t="s">
        <v>88</v>
      </c>
      <c r="R16" s="39" t="s">
        <v>88</v>
      </c>
      <c r="S16" s="38">
        <v>0</v>
      </c>
      <c r="T16" s="38">
        <v>1</v>
      </c>
      <c r="U16" s="38">
        <v>0</v>
      </c>
      <c r="V16" s="38">
        <v>0</v>
      </c>
      <c r="W16" s="38">
        <v>0</v>
      </c>
      <c r="X16" s="38">
        <v>1</v>
      </c>
      <c r="Y16" s="38">
        <v>0</v>
      </c>
      <c r="Z16" s="39" t="s">
        <v>88</v>
      </c>
      <c r="AA16" s="38">
        <v>0</v>
      </c>
      <c r="AB16" s="38">
        <v>1</v>
      </c>
      <c r="AC16" s="38">
        <v>0</v>
      </c>
    </row>
    <row r="17" spans="1:29" s="28" customFormat="1" ht="15" thickBot="1" x14ac:dyDescent="0.35">
      <c r="A17" s="32" t="s">
        <v>83</v>
      </c>
      <c r="B17" s="32"/>
      <c r="C17" s="32"/>
      <c r="D17" s="32">
        <f>SUM(D4:D16)</f>
        <v>160</v>
      </c>
      <c r="E17" s="33">
        <f>SUM(E6:E16)</f>
        <v>8</v>
      </c>
      <c r="F17" s="33">
        <f>SUM(F6:F16)</f>
        <v>8</v>
      </c>
      <c r="G17" s="33">
        <f>SUM(G6:G16)</f>
        <v>8</v>
      </c>
      <c r="H17" s="37" t="s">
        <v>88</v>
      </c>
      <c r="I17" s="33">
        <f t="shared" ref="I17:N17" si="2">SUM(I6:I16)</f>
        <v>8</v>
      </c>
      <c r="J17" s="33">
        <f t="shared" si="2"/>
        <v>8</v>
      </c>
      <c r="K17" s="33">
        <f t="shared" si="2"/>
        <v>8</v>
      </c>
      <c r="L17" s="33">
        <f t="shared" si="2"/>
        <v>8</v>
      </c>
      <c r="M17" s="33">
        <f t="shared" si="2"/>
        <v>8</v>
      </c>
      <c r="N17" s="33">
        <f t="shared" si="2"/>
        <v>8</v>
      </c>
      <c r="O17" s="37" t="s">
        <v>88</v>
      </c>
      <c r="P17" s="33">
        <f>SUM(P6:P16)</f>
        <v>8</v>
      </c>
      <c r="Q17" s="37" t="s">
        <v>88</v>
      </c>
      <c r="R17" s="37" t="s">
        <v>88</v>
      </c>
      <c r="S17" s="33">
        <f t="shared" ref="S17:Y17" si="3">SUM(S6:S16)</f>
        <v>8</v>
      </c>
      <c r="T17" s="33">
        <f t="shared" si="3"/>
        <v>8</v>
      </c>
      <c r="U17" s="33">
        <f t="shared" si="3"/>
        <v>8</v>
      </c>
      <c r="V17" s="33">
        <f t="shared" si="3"/>
        <v>8</v>
      </c>
      <c r="W17" s="33">
        <f t="shared" si="3"/>
        <v>8</v>
      </c>
      <c r="X17" s="33">
        <f t="shared" si="3"/>
        <v>8</v>
      </c>
      <c r="Y17" s="33">
        <f t="shared" si="3"/>
        <v>8</v>
      </c>
      <c r="Z17" s="37" t="s">
        <v>88</v>
      </c>
      <c r="AA17" s="33">
        <f>SUM(AA6:AA16)</f>
        <v>8</v>
      </c>
      <c r="AB17" s="33">
        <f>SUM(AB6:AB16)</f>
        <v>8</v>
      </c>
      <c r="AC17" s="33">
        <f>SUM(AC6:AC16)</f>
        <v>8</v>
      </c>
    </row>
  </sheetData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D9E-206A-444A-B0BE-1069C97BAA2A}">
  <sheetPr>
    <pageSetUpPr fitToPage="1"/>
  </sheetPr>
  <dimension ref="A1:AC24"/>
  <sheetViews>
    <sheetView workbookViewId="0">
      <selection activeCell="D1" sqref="D1:D1048576"/>
    </sheetView>
  </sheetViews>
  <sheetFormatPr defaultRowHeight="14.4" x14ac:dyDescent="0.3"/>
  <cols>
    <col min="3" max="3" width="11.109375" customWidth="1"/>
    <col min="5" max="5" width="5.88671875" customWidth="1"/>
    <col min="6" max="29" width="4.109375" customWidth="1"/>
  </cols>
  <sheetData>
    <row r="1" spans="1:29" x14ac:dyDescent="0.3">
      <c r="A1" s="7" t="s">
        <v>77</v>
      </c>
      <c r="B1" s="7" t="s">
        <v>147</v>
      </c>
      <c r="C1" s="7"/>
      <c r="D1" s="7"/>
      <c r="E1" s="8"/>
      <c r="F1" s="7"/>
      <c r="G1" s="8" t="s">
        <v>222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3">
      <c r="A2" s="7" t="s">
        <v>79</v>
      </c>
      <c r="B2" s="7" t="s">
        <v>167</v>
      </c>
      <c r="C2" s="7"/>
      <c r="D2" s="7"/>
      <c r="E2" s="7" t="s">
        <v>81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">
      <c r="A4" s="9" t="s">
        <v>82</v>
      </c>
      <c r="B4" s="9"/>
      <c r="C4" s="9"/>
      <c r="D4" s="9" t="s">
        <v>83</v>
      </c>
      <c r="E4" s="11">
        <v>44841</v>
      </c>
      <c r="F4" s="11">
        <f t="shared" ref="F4:AC4" si="0">E4+7</f>
        <v>44848</v>
      </c>
      <c r="G4" s="11">
        <f t="shared" si="0"/>
        <v>44855</v>
      </c>
      <c r="H4" s="11">
        <f t="shared" si="0"/>
        <v>44862</v>
      </c>
      <c r="I4" s="11">
        <f t="shared" si="0"/>
        <v>44869</v>
      </c>
      <c r="J4" s="11">
        <f t="shared" si="0"/>
        <v>44876</v>
      </c>
      <c r="K4" s="11">
        <f t="shared" si="0"/>
        <v>44883</v>
      </c>
      <c r="L4" s="11">
        <f t="shared" si="0"/>
        <v>44890</v>
      </c>
      <c r="M4" s="11">
        <f t="shared" si="0"/>
        <v>44897</v>
      </c>
      <c r="N4" s="11">
        <f t="shared" si="0"/>
        <v>44904</v>
      </c>
      <c r="O4" s="11">
        <f t="shared" si="0"/>
        <v>44911</v>
      </c>
      <c r="P4" s="11">
        <f t="shared" si="0"/>
        <v>44918</v>
      </c>
      <c r="Q4" s="11">
        <f t="shared" si="0"/>
        <v>44925</v>
      </c>
      <c r="R4" s="11">
        <f t="shared" si="0"/>
        <v>44932</v>
      </c>
      <c r="S4" s="11">
        <f t="shared" si="0"/>
        <v>44939</v>
      </c>
      <c r="T4" s="11">
        <f t="shared" si="0"/>
        <v>44946</v>
      </c>
      <c r="U4" s="11">
        <f t="shared" si="0"/>
        <v>44953</v>
      </c>
      <c r="V4" s="11">
        <f t="shared" si="0"/>
        <v>44960</v>
      </c>
      <c r="W4" s="11">
        <f t="shared" si="0"/>
        <v>44967</v>
      </c>
      <c r="X4" s="11">
        <f t="shared" si="0"/>
        <v>44974</v>
      </c>
      <c r="Y4" s="11">
        <f t="shared" si="0"/>
        <v>44981</v>
      </c>
      <c r="Z4" s="11">
        <f t="shared" si="0"/>
        <v>44988</v>
      </c>
      <c r="AA4" s="11">
        <f t="shared" si="0"/>
        <v>44995</v>
      </c>
      <c r="AB4" s="11">
        <f t="shared" si="0"/>
        <v>45002</v>
      </c>
      <c r="AC4" s="11">
        <f t="shared" si="0"/>
        <v>45009</v>
      </c>
    </row>
    <row r="5" spans="1:29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76" t="s">
        <v>149</v>
      </c>
      <c r="B6" s="76"/>
      <c r="C6" s="76" t="s">
        <v>150</v>
      </c>
      <c r="D6" s="82">
        <f t="shared" ref="D6:D21" si="1">SUM(E6:AC6)</f>
        <v>14</v>
      </c>
      <c r="E6" s="12">
        <v>1</v>
      </c>
      <c r="F6" s="12">
        <v>0</v>
      </c>
      <c r="G6" s="12">
        <v>0</v>
      </c>
      <c r="H6" s="13" t="s">
        <v>88</v>
      </c>
      <c r="I6" s="12">
        <v>1</v>
      </c>
      <c r="J6" s="12">
        <v>1</v>
      </c>
      <c r="K6" s="12">
        <v>0</v>
      </c>
      <c r="L6" s="12">
        <v>1</v>
      </c>
      <c r="M6" s="12">
        <v>1</v>
      </c>
      <c r="N6" s="12">
        <v>0</v>
      </c>
      <c r="O6" s="13" t="s">
        <v>88</v>
      </c>
      <c r="P6" s="12">
        <v>1</v>
      </c>
      <c r="Q6" s="13" t="s">
        <v>88</v>
      </c>
      <c r="R6" s="13" t="s">
        <v>88</v>
      </c>
      <c r="S6" s="12">
        <v>1</v>
      </c>
      <c r="T6" s="12">
        <v>0</v>
      </c>
      <c r="U6" s="12">
        <v>1</v>
      </c>
      <c r="V6" s="12">
        <v>1</v>
      </c>
      <c r="W6" s="12">
        <v>1</v>
      </c>
      <c r="X6" s="12">
        <v>0</v>
      </c>
      <c r="Y6" s="12">
        <v>1</v>
      </c>
      <c r="Z6" s="13" t="s">
        <v>88</v>
      </c>
      <c r="AA6" s="12">
        <v>1</v>
      </c>
      <c r="AB6" s="12">
        <v>1</v>
      </c>
      <c r="AC6" s="12">
        <v>1</v>
      </c>
    </row>
    <row r="7" spans="1:29" x14ac:dyDescent="0.3">
      <c r="A7" s="72" t="s">
        <v>151</v>
      </c>
      <c r="B7" s="72"/>
      <c r="C7" s="72" t="s">
        <v>152</v>
      </c>
      <c r="D7" s="21">
        <f t="shared" si="1"/>
        <v>14</v>
      </c>
      <c r="E7" s="12">
        <v>1</v>
      </c>
      <c r="F7" s="12">
        <v>1</v>
      </c>
      <c r="G7" s="12">
        <v>1</v>
      </c>
      <c r="H7" s="13" t="s">
        <v>88</v>
      </c>
      <c r="I7" s="12">
        <v>1</v>
      </c>
      <c r="J7" s="20">
        <v>0</v>
      </c>
      <c r="K7" s="12">
        <v>1</v>
      </c>
      <c r="L7" s="12">
        <v>1</v>
      </c>
      <c r="M7" s="12">
        <v>1</v>
      </c>
      <c r="N7" s="12">
        <v>1</v>
      </c>
      <c r="O7" s="13" t="s">
        <v>88</v>
      </c>
      <c r="P7" s="20">
        <v>0</v>
      </c>
      <c r="Q7" s="13" t="s">
        <v>88</v>
      </c>
      <c r="R7" s="13" t="s">
        <v>88</v>
      </c>
      <c r="S7" s="12">
        <v>1</v>
      </c>
      <c r="T7" s="12">
        <v>1</v>
      </c>
      <c r="U7" s="20">
        <v>0</v>
      </c>
      <c r="V7" s="12">
        <v>1</v>
      </c>
      <c r="W7" s="12">
        <v>1</v>
      </c>
      <c r="X7" s="12">
        <v>1</v>
      </c>
      <c r="Y7" s="20">
        <v>0</v>
      </c>
      <c r="Z7" s="13" t="s">
        <v>88</v>
      </c>
      <c r="AA7" s="12">
        <v>1</v>
      </c>
      <c r="AB7" s="12">
        <v>0</v>
      </c>
      <c r="AC7" s="12">
        <v>0</v>
      </c>
    </row>
    <row r="8" spans="1:29" x14ac:dyDescent="0.3">
      <c r="A8" s="72" t="s">
        <v>153</v>
      </c>
      <c r="B8" s="72"/>
      <c r="C8" s="72" t="s">
        <v>154</v>
      </c>
      <c r="D8" s="21">
        <f t="shared" si="1"/>
        <v>15</v>
      </c>
      <c r="E8" s="12">
        <v>1</v>
      </c>
      <c r="F8" s="12">
        <v>1</v>
      </c>
      <c r="G8" s="12">
        <v>1</v>
      </c>
      <c r="H8" s="13" t="s">
        <v>88</v>
      </c>
      <c r="I8" s="12">
        <v>1</v>
      </c>
      <c r="J8" s="12">
        <v>0</v>
      </c>
      <c r="K8" s="12">
        <v>0</v>
      </c>
      <c r="L8" s="12">
        <v>1</v>
      </c>
      <c r="M8" s="12">
        <v>0</v>
      </c>
      <c r="N8" s="12">
        <v>1</v>
      </c>
      <c r="O8" s="13" t="s">
        <v>88</v>
      </c>
      <c r="P8" s="12">
        <v>0</v>
      </c>
      <c r="Q8" s="13" t="s">
        <v>88</v>
      </c>
      <c r="R8" s="13" t="s">
        <v>88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3" t="s">
        <v>88</v>
      </c>
      <c r="AA8" s="12">
        <v>1</v>
      </c>
      <c r="AB8" s="12">
        <v>1</v>
      </c>
      <c r="AC8" s="12">
        <v>0</v>
      </c>
    </row>
    <row r="9" spans="1:29" x14ac:dyDescent="0.3">
      <c r="A9" s="72" t="s">
        <v>255</v>
      </c>
      <c r="B9" s="72"/>
      <c r="C9" s="72" t="s">
        <v>154</v>
      </c>
      <c r="D9" s="21">
        <f t="shared" si="1"/>
        <v>11</v>
      </c>
      <c r="E9" s="12">
        <v>0</v>
      </c>
      <c r="F9" s="12">
        <v>1</v>
      </c>
      <c r="G9" s="12">
        <v>0</v>
      </c>
      <c r="H9" s="13" t="s">
        <v>88</v>
      </c>
      <c r="I9" s="12">
        <v>1</v>
      </c>
      <c r="J9" s="20">
        <v>0</v>
      </c>
      <c r="K9" s="12">
        <v>1</v>
      </c>
      <c r="L9" s="12">
        <v>0</v>
      </c>
      <c r="M9" s="12">
        <v>1</v>
      </c>
      <c r="N9" s="12">
        <v>0</v>
      </c>
      <c r="O9" s="13" t="s">
        <v>88</v>
      </c>
      <c r="P9" s="12">
        <v>1</v>
      </c>
      <c r="Q9" s="13" t="s">
        <v>88</v>
      </c>
      <c r="R9" s="13" t="s">
        <v>88</v>
      </c>
      <c r="S9" s="12">
        <v>1</v>
      </c>
      <c r="T9" s="12">
        <v>0</v>
      </c>
      <c r="U9" s="12">
        <v>1</v>
      </c>
      <c r="V9" s="12">
        <v>0</v>
      </c>
      <c r="W9" s="12">
        <v>1</v>
      </c>
      <c r="X9" s="12">
        <v>0</v>
      </c>
      <c r="Y9" s="12">
        <v>1</v>
      </c>
      <c r="Z9" s="13" t="s">
        <v>88</v>
      </c>
      <c r="AA9" s="12">
        <v>1</v>
      </c>
      <c r="AB9" s="12">
        <v>0</v>
      </c>
      <c r="AC9" s="12">
        <v>1</v>
      </c>
    </row>
    <row r="10" spans="1:29" x14ac:dyDescent="0.3">
      <c r="A10" s="72" t="s">
        <v>211</v>
      </c>
      <c r="B10" s="72"/>
      <c r="C10" s="72" t="s">
        <v>212</v>
      </c>
      <c r="D10" s="21">
        <f t="shared" si="1"/>
        <v>7</v>
      </c>
      <c r="E10" s="12">
        <v>0</v>
      </c>
      <c r="F10" s="12">
        <v>1</v>
      </c>
      <c r="G10" s="12">
        <v>0</v>
      </c>
      <c r="H10" s="13" t="s">
        <v>88</v>
      </c>
      <c r="I10" s="12">
        <v>0</v>
      </c>
      <c r="J10" s="12">
        <v>1</v>
      </c>
      <c r="K10" s="12">
        <v>0</v>
      </c>
      <c r="L10" s="12">
        <v>0</v>
      </c>
      <c r="M10" s="12">
        <v>1</v>
      </c>
      <c r="N10" s="12">
        <v>0</v>
      </c>
      <c r="O10" s="13" t="s">
        <v>88</v>
      </c>
      <c r="P10" s="12">
        <v>1</v>
      </c>
      <c r="Q10" s="13" t="s">
        <v>88</v>
      </c>
      <c r="R10" s="13" t="s">
        <v>88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12">
        <v>1</v>
      </c>
      <c r="Y10" s="12">
        <v>0</v>
      </c>
      <c r="Z10" s="13" t="s">
        <v>88</v>
      </c>
      <c r="AA10" s="12">
        <v>0</v>
      </c>
      <c r="AB10" s="12">
        <v>0</v>
      </c>
      <c r="AC10" s="12">
        <v>1</v>
      </c>
    </row>
    <row r="11" spans="1:29" x14ac:dyDescent="0.3">
      <c r="A11" s="72" t="s">
        <v>155</v>
      </c>
      <c r="B11" s="73"/>
      <c r="C11" s="72" t="s">
        <v>156</v>
      </c>
      <c r="D11" s="21">
        <f t="shared" si="1"/>
        <v>5</v>
      </c>
      <c r="E11" s="54">
        <v>0</v>
      </c>
      <c r="F11" s="54">
        <v>1</v>
      </c>
      <c r="G11" s="54">
        <v>0</v>
      </c>
      <c r="H11" s="55" t="s">
        <v>88</v>
      </c>
      <c r="I11" s="54">
        <v>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5" t="s">
        <v>88</v>
      </c>
      <c r="P11" s="54">
        <v>1</v>
      </c>
      <c r="Q11" s="55" t="s">
        <v>88</v>
      </c>
      <c r="R11" s="55" t="s">
        <v>88</v>
      </c>
      <c r="S11" s="54">
        <v>0</v>
      </c>
      <c r="T11" s="54">
        <v>0</v>
      </c>
      <c r="U11" s="54">
        <v>0</v>
      </c>
      <c r="V11" s="54">
        <v>1</v>
      </c>
      <c r="W11" s="54">
        <v>0</v>
      </c>
      <c r="X11" s="54">
        <v>0</v>
      </c>
      <c r="Y11" s="54">
        <v>0</v>
      </c>
      <c r="Z11" s="55" t="s">
        <v>88</v>
      </c>
      <c r="AA11" s="54">
        <v>0</v>
      </c>
      <c r="AB11" s="54">
        <v>0</v>
      </c>
      <c r="AC11" s="54">
        <v>1</v>
      </c>
    </row>
    <row r="12" spans="1:29" x14ac:dyDescent="0.3">
      <c r="A12" s="72" t="s">
        <v>157</v>
      </c>
      <c r="B12" s="73"/>
      <c r="C12" s="72" t="s">
        <v>139</v>
      </c>
      <c r="D12" s="21">
        <f t="shared" si="1"/>
        <v>14</v>
      </c>
      <c r="E12" s="33">
        <v>1</v>
      </c>
      <c r="F12" s="33">
        <v>1</v>
      </c>
      <c r="G12" s="33">
        <v>1</v>
      </c>
      <c r="H12" s="34" t="s">
        <v>88</v>
      </c>
      <c r="I12" s="33">
        <v>0</v>
      </c>
      <c r="J12" s="33">
        <v>1</v>
      </c>
      <c r="K12" s="33">
        <v>1</v>
      </c>
      <c r="L12" s="33">
        <v>1</v>
      </c>
      <c r="M12" s="33">
        <v>1</v>
      </c>
      <c r="N12" s="33">
        <v>0</v>
      </c>
      <c r="O12" s="34" t="s">
        <v>88</v>
      </c>
      <c r="P12" s="33">
        <v>1</v>
      </c>
      <c r="Q12" s="34" t="s">
        <v>88</v>
      </c>
      <c r="R12" s="34" t="s">
        <v>88</v>
      </c>
      <c r="S12" s="33">
        <v>0</v>
      </c>
      <c r="T12" s="33">
        <v>1</v>
      </c>
      <c r="U12" s="33">
        <v>1</v>
      </c>
      <c r="V12" s="33">
        <v>1</v>
      </c>
      <c r="W12" s="33">
        <v>0</v>
      </c>
      <c r="X12" s="33">
        <v>1</v>
      </c>
      <c r="Y12" s="33">
        <v>0</v>
      </c>
      <c r="Z12" s="34" t="s">
        <v>88</v>
      </c>
      <c r="AA12" s="33">
        <v>1</v>
      </c>
      <c r="AB12" s="33">
        <v>0</v>
      </c>
      <c r="AC12" s="33">
        <v>1</v>
      </c>
    </row>
    <row r="13" spans="1:29" x14ac:dyDescent="0.3">
      <c r="A13" s="72" t="s">
        <v>60</v>
      </c>
      <c r="B13" s="73"/>
      <c r="C13" s="72" t="s">
        <v>139</v>
      </c>
      <c r="D13" s="74">
        <f t="shared" si="1"/>
        <v>17</v>
      </c>
      <c r="E13" s="12">
        <v>1</v>
      </c>
      <c r="F13" s="12">
        <v>1</v>
      </c>
      <c r="G13" s="12">
        <v>1</v>
      </c>
      <c r="H13" s="13" t="s">
        <v>88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3" t="s">
        <v>88</v>
      </c>
      <c r="P13" s="12">
        <v>1</v>
      </c>
      <c r="Q13" s="13" t="s">
        <v>88</v>
      </c>
      <c r="R13" s="13" t="s">
        <v>88</v>
      </c>
      <c r="S13" s="12">
        <v>0</v>
      </c>
      <c r="T13" s="12">
        <v>1</v>
      </c>
      <c r="U13" s="12">
        <v>1</v>
      </c>
      <c r="V13" s="12">
        <v>1</v>
      </c>
      <c r="W13" s="12">
        <v>0</v>
      </c>
      <c r="X13" s="12">
        <v>1</v>
      </c>
      <c r="Y13" s="12">
        <v>1</v>
      </c>
      <c r="Z13" s="13" t="s">
        <v>88</v>
      </c>
      <c r="AA13" s="12">
        <v>1</v>
      </c>
      <c r="AB13" s="12">
        <v>1</v>
      </c>
      <c r="AC13" s="12">
        <v>0</v>
      </c>
    </row>
    <row r="14" spans="1:29" x14ac:dyDescent="0.3">
      <c r="A14" s="72" t="s">
        <v>158</v>
      </c>
      <c r="B14" s="72" t="s">
        <v>105</v>
      </c>
      <c r="C14" s="72" t="s">
        <v>159</v>
      </c>
      <c r="D14" s="74">
        <f t="shared" si="1"/>
        <v>0</v>
      </c>
      <c r="E14" s="54">
        <v>0</v>
      </c>
      <c r="F14" s="54">
        <v>0</v>
      </c>
      <c r="G14" s="54">
        <v>0</v>
      </c>
      <c r="H14" s="55" t="s">
        <v>88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5" t="s">
        <v>88</v>
      </c>
      <c r="P14" s="54">
        <v>0</v>
      </c>
      <c r="Q14" s="55" t="s">
        <v>88</v>
      </c>
      <c r="R14" s="55" t="s">
        <v>88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5" t="s">
        <v>88</v>
      </c>
      <c r="AA14" s="54">
        <v>0</v>
      </c>
      <c r="AB14" s="54">
        <v>0</v>
      </c>
      <c r="AC14" s="54">
        <v>0</v>
      </c>
    </row>
    <row r="15" spans="1:29" x14ac:dyDescent="0.3">
      <c r="A15" s="72" t="s">
        <v>160</v>
      </c>
      <c r="B15" s="73"/>
      <c r="C15" s="72" t="s">
        <v>161</v>
      </c>
      <c r="D15" s="74">
        <f t="shared" si="1"/>
        <v>8</v>
      </c>
      <c r="E15" s="58">
        <v>0</v>
      </c>
      <c r="F15" s="58">
        <v>0</v>
      </c>
      <c r="G15" s="58">
        <v>0</v>
      </c>
      <c r="H15" s="34" t="s">
        <v>88</v>
      </c>
      <c r="I15" s="58">
        <v>0</v>
      </c>
      <c r="J15" s="33">
        <v>1</v>
      </c>
      <c r="K15" s="58">
        <v>0</v>
      </c>
      <c r="L15" s="33">
        <v>1</v>
      </c>
      <c r="M15" s="58">
        <v>0</v>
      </c>
      <c r="N15" s="33">
        <v>1</v>
      </c>
      <c r="O15" s="34" t="s">
        <v>88</v>
      </c>
      <c r="P15" s="33">
        <v>1</v>
      </c>
      <c r="Q15" s="34" t="s">
        <v>88</v>
      </c>
      <c r="R15" s="34" t="s">
        <v>88</v>
      </c>
      <c r="S15" s="58">
        <v>0</v>
      </c>
      <c r="T15" s="33">
        <v>1</v>
      </c>
      <c r="U15" s="58">
        <v>0</v>
      </c>
      <c r="V15" s="33">
        <v>1</v>
      </c>
      <c r="W15" s="58">
        <v>0</v>
      </c>
      <c r="X15" s="33">
        <v>1</v>
      </c>
      <c r="Y15" s="58">
        <v>0</v>
      </c>
      <c r="Z15" s="34" t="s">
        <v>88</v>
      </c>
      <c r="AA15" s="58">
        <v>0</v>
      </c>
      <c r="AB15" s="33">
        <v>1</v>
      </c>
      <c r="AC15" s="58">
        <v>0</v>
      </c>
    </row>
    <row r="16" spans="1:29" x14ac:dyDescent="0.3">
      <c r="A16" s="25" t="s">
        <v>226</v>
      </c>
      <c r="B16" s="25"/>
      <c r="C16" s="25" t="s">
        <v>206</v>
      </c>
      <c r="D16" s="83">
        <f t="shared" si="1"/>
        <v>8</v>
      </c>
      <c r="E16" s="20">
        <v>0</v>
      </c>
      <c r="F16" s="20">
        <v>0</v>
      </c>
      <c r="G16" s="20">
        <v>0</v>
      </c>
      <c r="H16" s="13" t="s">
        <v>88</v>
      </c>
      <c r="I16" s="12">
        <v>0</v>
      </c>
      <c r="J16" s="12">
        <v>1</v>
      </c>
      <c r="K16" s="12">
        <v>0</v>
      </c>
      <c r="L16" s="12">
        <v>1</v>
      </c>
      <c r="M16" s="12">
        <v>0</v>
      </c>
      <c r="N16" s="12">
        <v>1</v>
      </c>
      <c r="O16" s="13" t="s">
        <v>88</v>
      </c>
      <c r="P16" s="12">
        <v>0</v>
      </c>
      <c r="Q16" s="13" t="s">
        <v>88</v>
      </c>
      <c r="R16" s="13" t="s">
        <v>88</v>
      </c>
      <c r="S16" s="12">
        <v>1</v>
      </c>
      <c r="T16" s="12">
        <v>0</v>
      </c>
      <c r="U16" s="12">
        <v>1</v>
      </c>
      <c r="V16" s="12">
        <v>0</v>
      </c>
      <c r="W16" s="12">
        <v>1</v>
      </c>
      <c r="X16" s="12">
        <v>0</v>
      </c>
      <c r="Y16" s="12">
        <v>1</v>
      </c>
      <c r="Z16" s="13" t="s">
        <v>88</v>
      </c>
      <c r="AA16" s="12">
        <v>0</v>
      </c>
      <c r="AB16" s="12">
        <v>1</v>
      </c>
      <c r="AC16" s="12">
        <v>0</v>
      </c>
    </row>
    <row r="17" spans="1:29" x14ac:dyDescent="0.3">
      <c r="A17" s="72" t="s">
        <v>192</v>
      </c>
      <c r="B17" s="72" t="s">
        <v>244</v>
      </c>
      <c r="C17" s="72" t="s">
        <v>98</v>
      </c>
      <c r="D17" s="69">
        <f t="shared" si="1"/>
        <v>3</v>
      </c>
      <c r="E17" s="54">
        <v>0</v>
      </c>
      <c r="F17" s="54">
        <v>0</v>
      </c>
      <c r="G17" s="12">
        <v>1</v>
      </c>
      <c r="H17" s="13" t="s">
        <v>88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13" t="s">
        <v>88</v>
      </c>
      <c r="P17" s="54">
        <v>0</v>
      </c>
      <c r="Q17" s="13" t="s">
        <v>88</v>
      </c>
      <c r="R17" s="13" t="s">
        <v>88</v>
      </c>
      <c r="S17" s="12">
        <v>1</v>
      </c>
      <c r="T17" s="54">
        <v>0</v>
      </c>
      <c r="U17" s="54">
        <v>0</v>
      </c>
      <c r="V17" s="12">
        <v>1</v>
      </c>
      <c r="W17" s="54">
        <v>0</v>
      </c>
      <c r="X17" s="54">
        <v>0</v>
      </c>
      <c r="Y17" s="54">
        <v>0</v>
      </c>
      <c r="Z17" s="13" t="s">
        <v>88</v>
      </c>
      <c r="AA17" s="54">
        <v>0</v>
      </c>
      <c r="AB17" s="54">
        <v>0</v>
      </c>
      <c r="AC17" s="54">
        <v>0</v>
      </c>
    </row>
    <row r="18" spans="1:29" x14ac:dyDescent="0.3">
      <c r="A18" s="72" t="s">
        <v>18</v>
      </c>
      <c r="B18" s="72"/>
      <c r="C18" s="72" t="s">
        <v>91</v>
      </c>
      <c r="D18" s="69">
        <f t="shared" si="1"/>
        <v>5</v>
      </c>
      <c r="E18" s="54">
        <v>0</v>
      </c>
      <c r="F18" s="54">
        <v>0</v>
      </c>
      <c r="G18" s="54">
        <v>0</v>
      </c>
      <c r="H18" s="13" t="s">
        <v>88</v>
      </c>
      <c r="I18" s="54">
        <v>0</v>
      </c>
      <c r="J18" s="35">
        <v>1</v>
      </c>
      <c r="K18" s="54">
        <v>0</v>
      </c>
      <c r="L18" s="35">
        <v>1</v>
      </c>
      <c r="M18" s="54">
        <v>0</v>
      </c>
      <c r="N18" s="54">
        <v>0</v>
      </c>
      <c r="O18" s="13" t="s">
        <v>88</v>
      </c>
      <c r="P18" s="54">
        <v>0</v>
      </c>
      <c r="Q18" s="13" t="s">
        <v>88</v>
      </c>
      <c r="R18" s="13" t="s">
        <v>88</v>
      </c>
      <c r="S18" s="54">
        <v>0</v>
      </c>
      <c r="T18" s="35">
        <v>1</v>
      </c>
      <c r="U18" s="54">
        <v>0</v>
      </c>
      <c r="V18" s="54">
        <v>0</v>
      </c>
      <c r="W18" s="54">
        <v>0</v>
      </c>
      <c r="X18" s="35">
        <v>1</v>
      </c>
      <c r="Y18" s="54">
        <v>0</v>
      </c>
      <c r="Z18" s="13" t="s">
        <v>88</v>
      </c>
      <c r="AA18" s="54">
        <v>0</v>
      </c>
      <c r="AB18" s="35">
        <v>1</v>
      </c>
      <c r="AC18" s="54">
        <v>0</v>
      </c>
    </row>
    <row r="19" spans="1:29" ht="13.8" customHeight="1" x14ac:dyDescent="0.3">
      <c r="A19" s="72" t="s">
        <v>162</v>
      </c>
      <c r="B19" s="72" t="s">
        <v>163</v>
      </c>
      <c r="C19" s="72" t="s">
        <v>144</v>
      </c>
      <c r="D19" s="69">
        <f t="shared" si="1"/>
        <v>11</v>
      </c>
      <c r="E19" s="47">
        <v>1</v>
      </c>
      <c r="F19" s="12">
        <v>0</v>
      </c>
      <c r="G19" s="47">
        <v>1</v>
      </c>
      <c r="H19" s="13" t="s">
        <v>88</v>
      </c>
      <c r="I19" s="47">
        <v>1</v>
      </c>
      <c r="J19" s="12">
        <v>0</v>
      </c>
      <c r="K19" s="47">
        <v>1</v>
      </c>
      <c r="L19" s="12">
        <v>0</v>
      </c>
      <c r="M19" s="47">
        <v>1</v>
      </c>
      <c r="N19" s="12">
        <v>0</v>
      </c>
      <c r="O19" s="13" t="s">
        <v>88</v>
      </c>
      <c r="P19" s="12">
        <v>0</v>
      </c>
      <c r="Q19" s="13" t="s">
        <v>88</v>
      </c>
      <c r="R19" s="13" t="s">
        <v>88</v>
      </c>
      <c r="S19" s="47">
        <v>0</v>
      </c>
      <c r="T19" s="12">
        <v>0</v>
      </c>
      <c r="U19" s="47">
        <v>1</v>
      </c>
      <c r="V19" s="12">
        <v>0</v>
      </c>
      <c r="W19" s="47">
        <v>1</v>
      </c>
      <c r="X19" s="12">
        <v>0</v>
      </c>
      <c r="Y19" s="47">
        <v>1</v>
      </c>
      <c r="Z19" s="13" t="s">
        <v>88</v>
      </c>
      <c r="AA19" s="47">
        <v>1</v>
      </c>
      <c r="AB19" s="12">
        <v>1</v>
      </c>
      <c r="AC19" s="47">
        <v>1</v>
      </c>
    </row>
    <row r="20" spans="1:29" x14ac:dyDescent="0.3">
      <c r="A20" s="72" t="s">
        <v>246</v>
      </c>
      <c r="B20" s="73"/>
      <c r="C20" s="72" t="s">
        <v>225</v>
      </c>
      <c r="D20" s="69">
        <f t="shared" si="1"/>
        <v>11</v>
      </c>
      <c r="E20" s="12">
        <v>0</v>
      </c>
      <c r="F20" s="54">
        <v>0</v>
      </c>
      <c r="G20" s="54">
        <v>0</v>
      </c>
      <c r="H20" s="13" t="s">
        <v>88</v>
      </c>
      <c r="I20" s="92">
        <v>1</v>
      </c>
      <c r="J20" s="12">
        <v>0</v>
      </c>
      <c r="K20" s="91">
        <v>1</v>
      </c>
      <c r="L20" s="12">
        <v>0</v>
      </c>
      <c r="M20" s="92">
        <v>1</v>
      </c>
      <c r="N20" s="91">
        <v>1</v>
      </c>
      <c r="O20" s="13" t="s">
        <v>88</v>
      </c>
      <c r="P20" s="92">
        <v>1</v>
      </c>
      <c r="Q20" s="13" t="s">
        <v>88</v>
      </c>
      <c r="R20" s="13" t="s">
        <v>88</v>
      </c>
      <c r="S20" s="92">
        <v>1</v>
      </c>
      <c r="T20" s="12">
        <v>0</v>
      </c>
      <c r="U20" s="92">
        <v>1</v>
      </c>
      <c r="V20" s="12">
        <v>0</v>
      </c>
      <c r="W20" s="92">
        <v>1</v>
      </c>
      <c r="X20" s="12">
        <v>0</v>
      </c>
      <c r="Y20" s="92">
        <v>1</v>
      </c>
      <c r="Z20" s="13" t="s">
        <v>88</v>
      </c>
      <c r="AA20" s="92">
        <v>1</v>
      </c>
      <c r="AB20" s="12">
        <v>0</v>
      </c>
      <c r="AC20" s="92">
        <v>1</v>
      </c>
    </row>
    <row r="21" spans="1:29" x14ac:dyDescent="0.3">
      <c r="A21" s="76" t="s">
        <v>168</v>
      </c>
      <c r="B21" s="76"/>
      <c r="C21" s="76" t="s">
        <v>169</v>
      </c>
      <c r="D21" s="69">
        <f t="shared" si="1"/>
        <v>7</v>
      </c>
      <c r="E21" s="65">
        <v>1</v>
      </c>
      <c r="F21" s="12">
        <v>0</v>
      </c>
      <c r="G21" s="65">
        <v>1</v>
      </c>
      <c r="H21" s="13" t="s">
        <v>88</v>
      </c>
      <c r="I21" s="12">
        <v>0</v>
      </c>
      <c r="J21" s="12">
        <v>0</v>
      </c>
      <c r="K21" s="65">
        <v>1</v>
      </c>
      <c r="L21" s="12">
        <v>0</v>
      </c>
      <c r="M21" s="12">
        <v>0</v>
      </c>
      <c r="N21" s="35">
        <v>1</v>
      </c>
      <c r="O21" s="13" t="s">
        <v>88</v>
      </c>
      <c r="P21" s="12">
        <v>0</v>
      </c>
      <c r="Q21" s="13" t="s">
        <v>88</v>
      </c>
      <c r="R21" s="13" t="s">
        <v>88</v>
      </c>
      <c r="S21" s="12">
        <v>0</v>
      </c>
      <c r="T21" s="35">
        <v>1</v>
      </c>
      <c r="U21" s="12">
        <v>0</v>
      </c>
      <c r="V21" s="12">
        <v>0</v>
      </c>
      <c r="W21" s="12">
        <v>0</v>
      </c>
      <c r="X21" s="35">
        <v>1</v>
      </c>
      <c r="Y21" s="12">
        <v>0</v>
      </c>
      <c r="Z21" s="13" t="s">
        <v>88</v>
      </c>
      <c r="AA21" s="12">
        <v>0</v>
      </c>
      <c r="AB21" s="35">
        <v>1</v>
      </c>
      <c r="AC21" s="12">
        <v>0</v>
      </c>
    </row>
    <row r="22" spans="1:29" ht="15" thickBot="1" x14ac:dyDescent="0.35">
      <c r="A22" s="22" t="s">
        <v>166</v>
      </c>
      <c r="B22" s="22" t="s">
        <v>97</v>
      </c>
      <c r="C22" s="22" t="s">
        <v>98</v>
      </c>
      <c r="D22" s="81">
        <f>SUM(E22:AC22)</f>
        <v>10</v>
      </c>
      <c r="E22" s="30">
        <v>1</v>
      </c>
      <c r="F22" s="30">
        <v>1</v>
      </c>
      <c r="G22" s="30">
        <v>1</v>
      </c>
      <c r="H22" s="31" t="s">
        <v>88</v>
      </c>
      <c r="I22" s="30">
        <v>0</v>
      </c>
      <c r="J22" s="30">
        <v>1</v>
      </c>
      <c r="K22" s="30">
        <v>1</v>
      </c>
      <c r="L22" s="30">
        <v>0</v>
      </c>
      <c r="M22" s="30">
        <v>0</v>
      </c>
      <c r="N22" s="30">
        <v>1</v>
      </c>
      <c r="O22" s="31" t="s">
        <v>88</v>
      </c>
      <c r="P22" s="30">
        <v>0</v>
      </c>
      <c r="Q22" s="31" t="s">
        <v>88</v>
      </c>
      <c r="R22" s="31" t="s">
        <v>88</v>
      </c>
      <c r="S22" s="30">
        <v>1</v>
      </c>
      <c r="T22" s="30">
        <v>0</v>
      </c>
      <c r="U22" s="30">
        <v>0</v>
      </c>
      <c r="V22" s="30">
        <v>0</v>
      </c>
      <c r="W22" s="30">
        <v>1</v>
      </c>
      <c r="X22" s="30">
        <v>0</v>
      </c>
      <c r="Y22" s="30">
        <v>1</v>
      </c>
      <c r="Z22" s="31" t="s">
        <v>88</v>
      </c>
      <c r="AA22" s="30">
        <v>0</v>
      </c>
      <c r="AB22" s="30">
        <v>0</v>
      </c>
      <c r="AC22" s="30">
        <v>1</v>
      </c>
    </row>
    <row r="23" spans="1:29" s="28" customFormat="1" ht="15" thickBot="1" x14ac:dyDescent="0.35">
      <c r="A23" s="32" t="s">
        <v>83</v>
      </c>
      <c r="B23" s="32"/>
      <c r="C23" s="32"/>
      <c r="D23" s="32">
        <f>SUM(D5:D22)</f>
        <v>160</v>
      </c>
      <c r="E23" s="33">
        <f>SUM(E6:E22)</f>
        <v>8</v>
      </c>
      <c r="F23" s="33">
        <f>SUM(F6:F22)</f>
        <v>8</v>
      </c>
      <c r="G23" s="33">
        <f>SUM(G6:G22)</f>
        <v>8</v>
      </c>
      <c r="H23" s="37" t="s">
        <v>88</v>
      </c>
      <c r="I23" s="33">
        <f t="shared" ref="I23:N23" si="2">SUM(I6:I22)</f>
        <v>8</v>
      </c>
      <c r="J23" s="33">
        <f t="shared" si="2"/>
        <v>8</v>
      </c>
      <c r="K23" s="33">
        <f t="shared" si="2"/>
        <v>8</v>
      </c>
      <c r="L23" s="33">
        <f t="shared" si="2"/>
        <v>8</v>
      </c>
      <c r="M23" s="33">
        <f t="shared" si="2"/>
        <v>8</v>
      </c>
      <c r="N23" s="33">
        <f t="shared" si="2"/>
        <v>8</v>
      </c>
      <c r="O23" s="37" t="s">
        <v>88</v>
      </c>
      <c r="P23" s="33">
        <f>SUM(P6:P22)</f>
        <v>8</v>
      </c>
      <c r="Q23" s="37" t="s">
        <v>88</v>
      </c>
      <c r="R23" s="37" t="s">
        <v>88</v>
      </c>
      <c r="S23" s="33">
        <f t="shared" ref="S23:Y23" si="3">SUM(S6:S22)</f>
        <v>8</v>
      </c>
      <c r="T23" s="33">
        <f t="shared" si="3"/>
        <v>8</v>
      </c>
      <c r="U23" s="33">
        <f t="shared" si="3"/>
        <v>8</v>
      </c>
      <c r="V23" s="33">
        <f t="shared" si="3"/>
        <v>8</v>
      </c>
      <c r="W23" s="33">
        <f t="shared" si="3"/>
        <v>8</v>
      </c>
      <c r="X23" s="33">
        <f t="shared" si="3"/>
        <v>8</v>
      </c>
      <c r="Y23" s="33">
        <f t="shared" si="3"/>
        <v>8</v>
      </c>
      <c r="Z23" s="37" t="s">
        <v>88</v>
      </c>
      <c r="AA23" s="33">
        <f>SUM(AA6:AA22)</f>
        <v>8</v>
      </c>
      <c r="AB23" s="33">
        <f>SUM(AB6:AB22)</f>
        <v>8</v>
      </c>
      <c r="AC23" s="33">
        <f>SUM(AC6:AC22)</f>
        <v>8</v>
      </c>
    </row>
    <row r="24" spans="1:29" ht="12" customHeight="1" x14ac:dyDescent="0.3">
      <c r="A24" s="7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</sheetData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4A2A-B219-46BB-89EC-4E371A090810}">
  <sheetPr>
    <pageSetUpPr fitToPage="1"/>
  </sheetPr>
  <dimension ref="A1:AC17"/>
  <sheetViews>
    <sheetView workbookViewId="0">
      <selection activeCell="D1" sqref="D1:D1048576"/>
    </sheetView>
  </sheetViews>
  <sheetFormatPr defaultColWidth="8.88671875" defaultRowHeight="14.4" x14ac:dyDescent="0.3"/>
  <cols>
    <col min="1" max="1" width="8.88671875" style="28"/>
    <col min="2" max="2" width="5.77734375" style="28" customWidth="1"/>
    <col min="3" max="3" width="10" style="28" customWidth="1"/>
    <col min="4" max="29" width="4.33203125" style="28" customWidth="1"/>
    <col min="30" max="16384" width="8.88671875" style="28"/>
  </cols>
  <sheetData>
    <row r="1" spans="1:29" x14ac:dyDescent="0.3">
      <c r="A1" s="7" t="s">
        <v>77</v>
      </c>
      <c r="B1" s="7" t="s">
        <v>22</v>
      </c>
      <c r="C1" s="7"/>
      <c r="D1" s="7"/>
      <c r="E1" s="7"/>
      <c r="F1" s="8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3">
      <c r="A2" s="7" t="s">
        <v>79</v>
      </c>
      <c r="B2" s="7" t="s">
        <v>177</v>
      </c>
      <c r="C2" s="7"/>
      <c r="D2" s="7"/>
      <c r="E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">
      <c r="A4" s="9" t="s">
        <v>82</v>
      </c>
      <c r="B4" s="9"/>
      <c r="C4" s="9"/>
      <c r="D4" s="9" t="s">
        <v>83</v>
      </c>
      <c r="E4" s="19">
        <v>44835</v>
      </c>
      <c r="F4" s="11">
        <f t="shared" ref="F4:AC4" si="0">E4+7</f>
        <v>44842</v>
      </c>
      <c r="G4" s="11">
        <f t="shared" si="0"/>
        <v>44849</v>
      </c>
      <c r="H4" s="11">
        <f t="shared" si="0"/>
        <v>44856</v>
      </c>
      <c r="I4" s="11">
        <f t="shared" si="0"/>
        <v>44863</v>
      </c>
      <c r="J4" s="11">
        <f t="shared" si="0"/>
        <v>44870</v>
      </c>
      <c r="K4" s="11">
        <f t="shared" si="0"/>
        <v>44877</v>
      </c>
      <c r="L4" s="11">
        <f t="shared" si="0"/>
        <v>44884</v>
      </c>
      <c r="M4" s="11">
        <f t="shared" si="0"/>
        <v>44891</v>
      </c>
      <c r="N4" s="11">
        <f t="shared" si="0"/>
        <v>44898</v>
      </c>
      <c r="O4" s="11">
        <f t="shared" si="0"/>
        <v>44905</v>
      </c>
      <c r="P4" s="11">
        <f t="shared" si="0"/>
        <v>44912</v>
      </c>
      <c r="Q4" s="11">
        <f t="shared" si="0"/>
        <v>44919</v>
      </c>
      <c r="R4" s="11">
        <f t="shared" si="0"/>
        <v>44926</v>
      </c>
      <c r="S4" s="11">
        <f t="shared" si="0"/>
        <v>44933</v>
      </c>
      <c r="T4" s="11">
        <f t="shared" si="0"/>
        <v>44940</v>
      </c>
      <c r="U4" s="11">
        <f t="shared" si="0"/>
        <v>44947</v>
      </c>
      <c r="V4" s="11">
        <f t="shared" si="0"/>
        <v>44954</v>
      </c>
      <c r="W4" s="11">
        <f t="shared" si="0"/>
        <v>44961</v>
      </c>
      <c r="X4" s="11">
        <f t="shared" si="0"/>
        <v>44968</v>
      </c>
      <c r="Y4" s="11">
        <f t="shared" si="0"/>
        <v>44975</v>
      </c>
      <c r="Z4" s="11">
        <f t="shared" si="0"/>
        <v>44982</v>
      </c>
      <c r="AA4" s="11">
        <f t="shared" si="0"/>
        <v>44989</v>
      </c>
      <c r="AB4" s="11">
        <f t="shared" si="0"/>
        <v>44996</v>
      </c>
      <c r="AC4" s="11">
        <f t="shared" si="0"/>
        <v>45003</v>
      </c>
    </row>
    <row r="5" spans="1:29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72" t="s">
        <v>124</v>
      </c>
      <c r="B6" s="72"/>
      <c r="C6" s="72" t="s">
        <v>178</v>
      </c>
      <c r="D6" s="70">
        <f t="shared" ref="D6:D12" si="1">SUM(E6:AC6)</f>
        <v>19</v>
      </c>
      <c r="E6" s="12">
        <v>1</v>
      </c>
      <c r="F6" s="12">
        <v>0</v>
      </c>
      <c r="G6" s="12">
        <v>1</v>
      </c>
      <c r="H6" s="12">
        <v>1</v>
      </c>
      <c r="I6" s="13" t="s">
        <v>88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3" t="s">
        <v>88</v>
      </c>
      <c r="Q6" s="12">
        <v>1</v>
      </c>
      <c r="R6" s="13" t="s">
        <v>88</v>
      </c>
      <c r="S6" s="13" t="s">
        <v>88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3" t="s">
        <v>88</v>
      </c>
      <c r="AB6" s="12">
        <v>1</v>
      </c>
      <c r="AC6" s="12">
        <v>1</v>
      </c>
    </row>
    <row r="7" spans="1:29" x14ac:dyDescent="0.3">
      <c r="A7" s="66" t="s">
        <v>179</v>
      </c>
      <c r="B7" s="66" t="s">
        <v>125</v>
      </c>
      <c r="C7" s="66" t="s">
        <v>180</v>
      </c>
      <c r="D7" s="12">
        <f t="shared" si="1"/>
        <v>12</v>
      </c>
      <c r="E7" s="12">
        <v>0</v>
      </c>
      <c r="F7" s="12">
        <v>1</v>
      </c>
      <c r="G7" s="12">
        <v>1</v>
      </c>
      <c r="H7" s="12">
        <v>1</v>
      </c>
      <c r="I7" s="13" t="s">
        <v>88</v>
      </c>
      <c r="J7" s="12">
        <v>1</v>
      </c>
      <c r="K7" s="12">
        <v>0</v>
      </c>
      <c r="L7" s="12">
        <v>1</v>
      </c>
      <c r="M7" s="12">
        <v>1</v>
      </c>
      <c r="N7" s="12">
        <v>1</v>
      </c>
      <c r="O7" s="12">
        <v>0</v>
      </c>
      <c r="P7" s="13" t="s">
        <v>88</v>
      </c>
      <c r="Q7" s="12">
        <v>0</v>
      </c>
      <c r="R7" s="13" t="s">
        <v>88</v>
      </c>
      <c r="S7" s="13" t="s">
        <v>88</v>
      </c>
      <c r="T7" s="12">
        <v>1</v>
      </c>
      <c r="U7" s="12">
        <v>0</v>
      </c>
      <c r="V7" s="12">
        <v>1</v>
      </c>
      <c r="W7" s="12">
        <v>0</v>
      </c>
      <c r="X7" s="12">
        <v>1</v>
      </c>
      <c r="Y7" s="12">
        <v>0</v>
      </c>
      <c r="Z7" s="12">
        <v>1</v>
      </c>
      <c r="AA7" s="13" t="s">
        <v>88</v>
      </c>
      <c r="AB7" s="12">
        <v>1</v>
      </c>
      <c r="AC7" s="12">
        <v>0</v>
      </c>
    </row>
    <row r="8" spans="1:29" x14ac:dyDescent="0.3">
      <c r="A8" s="72" t="s">
        <v>181</v>
      </c>
      <c r="B8" s="72" t="s">
        <v>105</v>
      </c>
      <c r="C8" s="72" t="s">
        <v>182</v>
      </c>
      <c r="D8" s="70">
        <f t="shared" si="1"/>
        <v>20</v>
      </c>
      <c r="E8" s="12">
        <v>1</v>
      </c>
      <c r="F8" s="12">
        <v>1</v>
      </c>
      <c r="G8" s="12">
        <v>1</v>
      </c>
      <c r="H8" s="12">
        <v>1</v>
      </c>
      <c r="I8" s="13" t="s">
        <v>88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3" t="s">
        <v>88</v>
      </c>
      <c r="Q8" s="12">
        <v>1</v>
      </c>
      <c r="R8" s="13" t="s">
        <v>88</v>
      </c>
      <c r="S8" s="13" t="s">
        <v>88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3" t="s">
        <v>88</v>
      </c>
      <c r="AB8" s="12">
        <v>1</v>
      </c>
      <c r="AC8" s="12">
        <v>1</v>
      </c>
    </row>
    <row r="9" spans="1:29" x14ac:dyDescent="0.3">
      <c r="A9" s="7" t="s">
        <v>213</v>
      </c>
      <c r="C9" s="7" t="s">
        <v>214</v>
      </c>
      <c r="D9" s="12">
        <f t="shared" si="1"/>
        <v>16</v>
      </c>
      <c r="E9" s="12">
        <v>1</v>
      </c>
      <c r="F9" s="12">
        <v>1</v>
      </c>
      <c r="G9" s="12">
        <v>1</v>
      </c>
      <c r="H9" s="12">
        <v>1</v>
      </c>
      <c r="I9" s="13" t="s">
        <v>88</v>
      </c>
      <c r="J9" s="12">
        <v>1</v>
      </c>
      <c r="K9" s="12">
        <v>1</v>
      </c>
      <c r="L9" s="12">
        <v>1</v>
      </c>
      <c r="M9" s="12">
        <v>0</v>
      </c>
      <c r="N9" s="12">
        <v>1</v>
      </c>
      <c r="O9" s="12">
        <v>1</v>
      </c>
      <c r="P9" s="13" t="s">
        <v>88</v>
      </c>
      <c r="Q9" s="12">
        <v>1</v>
      </c>
      <c r="R9" s="13" t="s">
        <v>88</v>
      </c>
      <c r="S9" s="13" t="s">
        <v>88</v>
      </c>
      <c r="T9" s="12">
        <v>0</v>
      </c>
      <c r="U9" s="12">
        <v>1</v>
      </c>
      <c r="V9" s="12">
        <v>1</v>
      </c>
      <c r="W9" s="12">
        <v>1</v>
      </c>
      <c r="X9" s="12">
        <v>0</v>
      </c>
      <c r="Y9" s="12">
        <v>1</v>
      </c>
      <c r="Z9" s="12">
        <v>1</v>
      </c>
      <c r="AA9" s="13" t="s">
        <v>88</v>
      </c>
      <c r="AB9" s="12">
        <v>1</v>
      </c>
      <c r="AC9" s="12">
        <v>0</v>
      </c>
    </row>
    <row r="10" spans="1:29" x14ac:dyDescent="0.3">
      <c r="A10" s="72" t="s">
        <v>183</v>
      </c>
      <c r="B10" s="72" t="s">
        <v>105</v>
      </c>
      <c r="C10" s="72" t="s">
        <v>184</v>
      </c>
      <c r="D10" s="70">
        <f t="shared" si="1"/>
        <v>19</v>
      </c>
      <c r="E10" s="12">
        <v>1</v>
      </c>
      <c r="F10" s="12">
        <v>1</v>
      </c>
      <c r="G10" s="12">
        <v>1</v>
      </c>
      <c r="H10" s="12">
        <v>1</v>
      </c>
      <c r="I10" s="13" t="s">
        <v>88</v>
      </c>
      <c r="J10" s="12">
        <v>1</v>
      </c>
      <c r="K10" s="12">
        <v>0</v>
      </c>
      <c r="L10" s="12">
        <v>1</v>
      </c>
      <c r="M10" s="12">
        <v>1</v>
      </c>
      <c r="N10" s="12">
        <v>1</v>
      </c>
      <c r="O10" s="12">
        <v>1</v>
      </c>
      <c r="P10" s="13" t="s">
        <v>88</v>
      </c>
      <c r="Q10" s="12">
        <v>1</v>
      </c>
      <c r="R10" s="13" t="s">
        <v>88</v>
      </c>
      <c r="S10" s="13" t="s">
        <v>88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3" t="s">
        <v>88</v>
      </c>
      <c r="AB10" s="12">
        <v>1</v>
      </c>
      <c r="AC10" s="12">
        <v>1</v>
      </c>
    </row>
    <row r="11" spans="1:29" x14ac:dyDescent="0.3">
      <c r="A11" s="66" t="s">
        <v>122</v>
      </c>
      <c r="B11" s="66" t="s">
        <v>125</v>
      </c>
      <c r="C11" s="66" t="s">
        <v>123</v>
      </c>
      <c r="D11" s="12">
        <f t="shared" si="1"/>
        <v>13</v>
      </c>
      <c r="E11" s="12">
        <v>1</v>
      </c>
      <c r="F11" s="12">
        <v>0</v>
      </c>
      <c r="G11" s="12">
        <v>1</v>
      </c>
      <c r="H11" s="12">
        <v>1</v>
      </c>
      <c r="I11" s="13" t="s">
        <v>88</v>
      </c>
      <c r="J11" s="12">
        <v>1</v>
      </c>
      <c r="K11" s="12">
        <v>1</v>
      </c>
      <c r="L11" s="12">
        <v>1</v>
      </c>
      <c r="M11" s="12">
        <v>0</v>
      </c>
      <c r="N11" s="12">
        <v>1</v>
      </c>
      <c r="O11" s="12">
        <v>0</v>
      </c>
      <c r="P11" s="13" t="s">
        <v>88</v>
      </c>
      <c r="Q11" s="12">
        <v>0</v>
      </c>
      <c r="R11" s="13" t="s">
        <v>88</v>
      </c>
      <c r="S11" s="13" t="s">
        <v>88</v>
      </c>
      <c r="T11" s="12">
        <v>1</v>
      </c>
      <c r="U11" s="12">
        <v>1</v>
      </c>
      <c r="V11" s="12">
        <v>0</v>
      </c>
      <c r="W11" s="12">
        <v>1</v>
      </c>
      <c r="X11" s="12">
        <v>0</v>
      </c>
      <c r="Y11" s="12">
        <v>1</v>
      </c>
      <c r="Z11" s="12">
        <v>0</v>
      </c>
      <c r="AA11" s="13" t="s">
        <v>88</v>
      </c>
      <c r="AB11" s="12">
        <v>1</v>
      </c>
      <c r="AC11" s="12">
        <v>1</v>
      </c>
    </row>
    <row r="12" spans="1:29" x14ac:dyDescent="0.3">
      <c r="A12" s="72" t="s">
        <v>96</v>
      </c>
      <c r="B12" s="72"/>
      <c r="C12" s="72" t="s">
        <v>119</v>
      </c>
      <c r="D12" s="12">
        <f t="shared" si="1"/>
        <v>19</v>
      </c>
      <c r="E12" s="12">
        <v>1</v>
      </c>
      <c r="F12" s="12">
        <v>1</v>
      </c>
      <c r="G12" s="12">
        <v>1</v>
      </c>
      <c r="H12" s="12">
        <v>1</v>
      </c>
      <c r="I12" s="13" t="s">
        <v>88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3" t="s">
        <v>88</v>
      </c>
      <c r="Q12" s="12">
        <v>1</v>
      </c>
      <c r="R12" s="13" t="s">
        <v>88</v>
      </c>
      <c r="S12" s="13" t="s">
        <v>88</v>
      </c>
      <c r="T12" s="12">
        <v>0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3" t="s">
        <v>88</v>
      </c>
      <c r="AB12" s="12">
        <v>1</v>
      </c>
      <c r="AC12" s="12">
        <v>1</v>
      </c>
    </row>
    <row r="13" spans="1:29" x14ac:dyDescent="0.3">
      <c r="A13" s="67" t="s">
        <v>115</v>
      </c>
      <c r="C13" s="67" t="s">
        <v>138</v>
      </c>
      <c r="D13" s="12">
        <f>SUM(E13:AC13)</f>
        <v>11</v>
      </c>
      <c r="E13" s="35">
        <v>1</v>
      </c>
      <c r="F13" s="35">
        <v>1</v>
      </c>
      <c r="G13" s="35">
        <v>0</v>
      </c>
      <c r="H13" s="35">
        <v>0</v>
      </c>
      <c r="I13" s="36" t="s">
        <v>88</v>
      </c>
      <c r="J13" s="35">
        <v>0</v>
      </c>
      <c r="K13" s="35">
        <v>1</v>
      </c>
      <c r="L13" s="35">
        <v>0</v>
      </c>
      <c r="M13" s="35">
        <v>1</v>
      </c>
      <c r="N13" s="35">
        <v>0</v>
      </c>
      <c r="O13" s="35">
        <v>1</v>
      </c>
      <c r="P13" s="13" t="s">
        <v>88</v>
      </c>
      <c r="Q13" s="12">
        <v>1</v>
      </c>
      <c r="R13" s="13" t="s">
        <v>88</v>
      </c>
      <c r="S13" s="13" t="s">
        <v>88</v>
      </c>
      <c r="T13" s="12">
        <v>1</v>
      </c>
      <c r="U13" s="12">
        <v>0</v>
      </c>
      <c r="V13" s="12">
        <v>1</v>
      </c>
      <c r="W13" s="12">
        <v>0</v>
      </c>
      <c r="X13" s="12">
        <v>1</v>
      </c>
      <c r="Y13" s="12">
        <v>0</v>
      </c>
      <c r="Z13" s="12">
        <v>1</v>
      </c>
      <c r="AA13" s="13" t="s">
        <v>88</v>
      </c>
      <c r="AB13" s="12">
        <v>0</v>
      </c>
      <c r="AC13" s="12">
        <v>1</v>
      </c>
    </row>
    <row r="14" spans="1:29" x14ac:dyDescent="0.3">
      <c r="A14" s="66" t="s">
        <v>185</v>
      </c>
      <c r="B14" s="66"/>
      <c r="C14" s="66" t="s">
        <v>186</v>
      </c>
      <c r="D14" s="12">
        <f>SUM(E14:AC14)</f>
        <v>9</v>
      </c>
      <c r="E14" s="41" t="s">
        <v>88</v>
      </c>
      <c r="F14" s="41" t="s">
        <v>88</v>
      </c>
      <c r="G14" s="41" t="s">
        <v>88</v>
      </c>
      <c r="H14" s="41" t="s">
        <v>88</v>
      </c>
      <c r="I14" s="42" t="s">
        <v>88</v>
      </c>
      <c r="J14" s="41" t="s">
        <v>88</v>
      </c>
      <c r="K14" s="41" t="s">
        <v>88</v>
      </c>
      <c r="L14" s="41" t="s">
        <v>88</v>
      </c>
      <c r="M14" s="41" t="s">
        <v>88</v>
      </c>
      <c r="N14" s="41" t="s">
        <v>88</v>
      </c>
      <c r="O14" s="41" t="s">
        <v>88</v>
      </c>
      <c r="P14" s="43" t="s">
        <v>88</v>
      </c>
      <c r="Q14" s="12">
        <v>1</v>
      </c>
      <c r="R14" s="13" t="s">
        <v>88</v>
      </c>
      <c r="S14" s="13" t="s">
        <v>88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20">
        <v>0</v>
      </c>
      <c r="AA14" s="13" t="s">
        <v>88</v>
      </c>
      <c r="AB14" s="12">
        <v>1</v>
      </c>
      <c r="AC14" s="12">
        <v>1</v>
      </c>
    </row>
    <row r="15" spans="1:29" ht="15" thickBot="1" x14ac:dyDescent="0.35">
      <c r="A15" s="72" t="s">
        <v>218</v>
      </c>
      <c r="B15" s="72"/>
      <c r="C15" s="72" t="s">
        <v>198</v>
      </c>
      <c r="D15" s="70">
        <f t="shared" ref="D15:D16" si="2">SUM(E15:AC15)</f>
        <v>16</v>
      </c>
      <c r="E15" s="12">
        <v>1</v>
      </c>
      <c r="F15" s="12">
        <v>1</v>
      </c>
      <c r="G15" s="12">
        <v>1</v>
      </c>
      <c r="H15" s="12">
        <v>0</v>
      </c>
      <c r="I15" s="13" t="s">
        <v>88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3" t="s">
        <v>88</v>
      </c>
      <c r="Q15" s="12">
        <v>0</v>
      </c>
      <c r="R15" s="13" t="s">
        <v>88</v>
      </c>
      <c r="S15" s="13" t="s">
        <v>88</v>
      </c>
      <c r="T15" s="12">
        <v>1</v>
      </c>
      <c r="U15" s="12">
        <v>1</v>
      </c>
      <c r="V15" s="12">
        <v>0</v>
      </c>
      <c r="W15" s="12">
        <v>1</v>
      </c>
      <c r="X15" s="12">
        <v>1</v>
      </c>
      <c r="Y15" s="12">
        <v>1</v>
      </c>
      <c r="Z15" s="12">
        <v>1</v>
      </c>
      <c r="AA15" s="13" t="s">
        <v>88</v>
      </c>
      <c r="AB15" s="12">
        <v>0</v>
      </c>
      <c r="AC15" s="12">
        <v>1</v>
      </c>
    </row>
    <row r="16" spans="1:29" ht="15" thickBot="1" x14ac:dyDescent="0.35">
      <c r="A16" s="1" t="s">
        <v>179</v>
      </c>
      <c r="B16" s="84"/>
      <c r="C16" s="22" t="s">
        <v>103</v>
      </c>
      <c r="D16" s="86">
        <f t="shared" si="2"/>
        <v>6</v>
      </c>
      <c r="E16" s="30">
        <v>0</v>
      </c>
      <c r="F16" s="30">
        <v>1</v>
      </c>
      <c r="G16" s="30">
        <v>0</v>
      </c>
      <c r="H16" s="30">
        <v>1</v>
      </c>
      <c r="I16" s="31" t="s">
        <v>88</v>
      </c>
      <c r="J16" s="30">
        <v>0</v>
      </c>
      <c r="K16" s="30">
        <v>1</v>
      </c>
      <c r="L16" s="30">
        <v>0</v>
      </c>
      <c r="M16" s="30">
        <v>1</v>
      </c>
      <c r="N16" s="30">
        <v>0</v>
      </c>
      <c r="O16" s="30">
        <v>1</v>
      </c>
      <c r="P16" s="31" t="s">
        <v>88</v>
      </c>
      <c r="Q16" s="30">
        <v>1</v>
      </c>
      <c r="R16" s="31" t="s">
        <v>88</v>
      </c>
      <c r="S16" s="31" t="s">
        <v>88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1">
        <v>0</v>
      </c>
      <c r="AB16" s="30">
        <v>0</v>
      </c>
      <c r="AC16" s="30">
        <v>0</v>
      </c>
    </row>
    <row r="17" spans="1:29" x14ac:dyDescent="0.3">
      <c r="A17" s="32" t="s">
        <v>83</v>
      </c>
      <c r="B17" s="32"/>
      <c r="C17" s="32"/>
      <c r="D17" s="32">
        <f>SUM(D6:D16)</f>
        <v>160</v>
      </c>
      <c r="E17" s="33">
        <f>SUM(E5:E16)</f>
        <v>8</v>
      </c>
      <c r="F17" s="33">
        <f>SUM(F5:F16)</f>
        <v>8</v>
      </c>
      <c r="G17" s="33">
        <f>SUM(G5:G16)</f>
        <v>8</v>
      </c>
      <c r="H17" s="33">
        <f>SUM(H5:H16)</f>
        <v>8</v>
      </c>
      <c r="I17" s="34" t="s">
        <v>88</v>
      </c>
      <c r="J17" s="33">
        <f t="shared" ref="J17:O17" si="3">SUM(J5:J16)</f>
        <v>8</v>
      </c>
      <c r="K17" s="33">
        <f t="shared" si="3"/>
        <v>8</v>
      </c>
      <c r="L17" s="33">
        <f t="shared" si="3"/>
        <v>8</v>
      </c>
      <c r="M17" s="33">
        <f t="shared" si="3"/>
        <v>8</v>
      </c>
      <c r="N17" s="33">
        <f t="shared" si="3"/>
        <v>8</v>
      </c>
      <c r="O17" s="33">
        <f t="shared" si="3"/>
        <v>8</v>
      </c>
      <c r="P17" s="34" t="s">
        <v>88</v>
      </c>
      <c r="Q17" s="33">
        <f>SUM(Q5:Q16)</f>
        <v>8</v>
      </c>
      <c r="R17" s="34" t="s">
        <v>88</v>
      </c>
      <c r="S17" s="34" t="s">
        <v>88</v>
      </c>
      <c r="T17" s="33">
        <f t="shared" ref="T17:Z17" si="4">SUM(T5:T16)</f>
        <v>8</v>
      </c>
      <c r="U17" s="33">
        <f t="shared" si="4"/>
        <v>8</v>
      </c>
      <c r="V17" s="33">
        <f t="shared" si="4"/>
        <v>8</v>
      </c>
      <c r="W17" s="33">
        <f t="shared" si="4"/>
        <v>8</v>
      </c>
      <c r="X17" s="33">
        <f t="shared" si="4"/>
        <v>8</v>
      </c>
      <c r="Y17" s="33">
        <f t="shared" si="4"/>
        <v>8</v>
      </c>
      <c r="Z17" s="33">
        <f t="shared" si="4"/>
        <v>8</v>
      </c>
      <c r="AA17" s="34" t="s">
        <v>88</v>
      </c>
      <c r="AB17" s="33">
        <f>SUM(AB5:AB16)</f>
        <v>8</v>
      </c>
      <c r="AC17" s="33">
        <f>SUM(AC5:AC16)</f>
        <v>8</v>
      </c>
    </row>
  </sheetData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D54C-4D6C-4068-93AB-BC86AE3FB4F0}">
  <sheetPr>
    <pageSetUpPr fitToPage="1"/>
  </sheetPr>
  <dimension ref="A1:AE37"/>
  <sheetViews>
    <sheetView workbookViewId="0">
      <selection activeCell="D1" sqref="D1:D1048576"/>
    </sheetView>
  </sheetViews>
  <sheetFormatPr defaultColWidth="8.88671875" defaultRowHeight="14.4" x14ac:dyDescent="0.3"/>
  <cols>
    <col min="1" max="1" width="8.88671875" style="28"/>
    <col min="2" max="2" width="5.77734375" style="28" customWidth="1"/>
    <col min="3" max="3" width="10" style="28" customWidth="1"/>
    <col min="4" max="29" width="4.33203125" style="28" customWidth="1"/>
    <col min="30" max="16384" width="8.88671875" style="28"/>
  </cols>
  <sheetData>
    <row r="1" spans="1:31" x14ac:dyDescent="0.3">
      <c r="A1" s="7" t="s">
        <v>77</v>
      </c>
      <c r="B1" s="7" t="s">
        <v>22</v>
      </c>
      <c r="C1" s="7"/>
      <c r="D1" s="7"/>
      <c r="E1" s="7"/>
      <c r="F1" s="8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1" x14ac:dyDescent="0.3">
      <c r="A2" s="7" t="s">
        <v>79</v>
      </c>
      <c r="B2" s="7" t="s">
        <v>187</v>
      </c>
      <c r="C2" s="7"/>
      <c r="D2" s="7"/>
      <c r="E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1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1" x14ac:dyDescent="0.3">
      <c r="A4" s="9" t="s">
        <v>82</v>
      </c>
      <c r="B4" s="9"/>
      <c r="C4" s="9"/>
      <c r="D4" s="9" t="s">
        <v>83</v>
      </c>
      <c r="E4" s="19">
        <v>44835</v>
      </c>
      <c r="F4" s="11">
        <f t="shared" ref="F4:AC4" si="0">E4+7</f>
        <v>44842</v>
      </c>
      <c r="G4" s="11">
        <f t="shared" si="0"/>
        <v>44849</v>
      </c>
      <c r="H4" s="11">
        <f t="shared" si="0"/>
        <v>44856</v>
      </c>
      <c r="I4" s="11">
        <f t="shared" si="0"/>
        <v>44863</v>
      </c>
      <c r="J4" s="11">
        <f t="shared" si="0"/>
        <v>44870</v>
      </c>
      <c r="K4" s="11">
        <f t="shared" si="0"/>
        <v>44877</v>
      </c>
      <c r="L4" s="11">
        <f t="shared" si="0"/>
        <v>44884</v>
      </c>
      <c r="M4" s="11">
        <f t="shared" si="0"/>
        <v>44891</v>
      </c>
      <c r="N4" s="11">
        <f t="shared" si="0"/>
        <v>44898</v>
      </c>
      <c r="O4" s="11">
        <f t="shared" si="0"/>
        <v>44905</v>
      </c>
      <c r="P4" s="11">
        <f t="shared" si="0"/>
        <v>44912</v>
      </c>
      <c r="Q4" s="11">
        <f t="shared" si="0"/>
        <v>44919</v>
      </c>
      <c r="R4" s="11">
        <f t="shared" si="0"/>
        <v>44926</v>
      </c>
      <c r="S4" s="11">
        <f t="shared" si="0"/>
        <v>44933</v>
      </c>
      <c r="T4" s="11">
        <f t="shared" si="0"/>
        <v>44940</v>
      </c>
      <c r="U4" s="11">
        <f t="shared" si="0"/>
        <v>44947</v>
      </c>
      <c r="V4" s="11">
        <f t="shared" si="0"/>
        <v>44954</v>
      </c>
      <c r="W4" s="11">
        <f t="shared" si="0"/>
        <v>44961</v>
      </c>
      <c r="X4" s="11">
        <f t="shared" si="0"/>
        <v>44968</v>
      </c>
      <c r="Y4" s="11">
        <f t="shared" si="0"/>
        <v>44975</v>
      </c>
      <c r="Z4" s="11">
        <f t="shared" si="0"/>
        <v>44982</v>
      </c>
      <c r="AA4" s="11">
        <f t="shared" si="0"/>
        <v>44989</v>
      </c>
      <c r="AB4" s="11">
        <f t="shared" si="0"/>
        <v>44996</v>
      </c>
      <c r="AC4" s="11">
        <f t="shared" si="0"/>
        <v>45003</v>
      </c>
    </row>
    <row r="5" spans="1:31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1" x14ac:dyDescent="0.3">
      <c r="A6" s="72" t="s">
        <v>188</v>
      </c>
      <c r="B6" s="72"/>
      <c r="C6" s="72" t="s">
        <v>189</v>
      </c>
      <c r="D6" s="70">
        <f t="shared" ref="D6:D13" si="1">SUM(E6:AC6)</f>
        <v>16</v>
      </c>
      <c r="E6" s="12">
        <v>0</v>
      </c>
      <c r="F6" s="12">
        <v>1</v>
      </c>
      <c r="G6" s="12">
        <v>1</v>
      </c>
      <c r="H6" s="12">
        <v>1</v>
      </c>
      <c r="I6" s="13" t="s">
        <v>88</v>
      </c>
      <c r="J6" s="12">
        <v>1</v>
      </c>
      <c r="K6" s="12">
        <v>0</v>
      </c>
      <c r="L6" s="12">
        <v>1</v>
      </c>
      <c r="M6" s="12">
        <v>1</v>
      </c>
      <c r="N6" s="12">
        <v>1</v>
      </c>
      <c r="O6" s="12">
        <v>0</v>
      </c>
      <c r="P6" s="13" t="s">
        <v>88</v>
      </c>
      <c r="Q6" s="12">
        <v>1</v>
      </c>
      <c r="R6" s="13" t="s">
        <v>88</v>
      </c>
      <c r="S6" s="13" t="s">
        <v>88</v>
      </c>
      <c r="T6" s="12">
        <v>1</v>
      </c>
      <c r="U6" s="12">
        <v>0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3" t="s">
        <v>88</v>
      </c>
      <c r="AB6" s="12">
        <v>1</v>
      </c>
      <c r="AC6" s="12">
        <v>1</v>
      </c>
    </row>
    <row r="7" spans="1:31" x14ac:dyDescent="0.3">
      <c r="A7" s="72" t="s">
        <v>190</v>
      </c>
      <c r="B7" s="72" t="s">
        <v>125</v>
      </c>
      <c r="C7" s="72" t="s">
        <v>191</v>
      </c>
      <c r="D7" s="70">
        <f t="shared" si="1"/>
        <v>10</v>
      </c>
      <c r="E7" s="12">
        <v>1</v>
      </c>
      <c r="F7" s="12">
        <v>0</v>
      </c>
      <c r="G7" s="12">
        <v>1</v>
      </c>
      <c r="H7" s="12">
        <v>0</v>
      </c>
      <c r="I7" s="13" t="s">
        <v>88</v>
      </c>
      <c r="J7" s="12">
        <v>1</v>
      </c>
      <c r="K7" s="12">
        <v>0</v>
      </c>
      <c r="L7" s="12">
        <v>1</v>
      </c>
      <c r="M7" s="12">
        <v>0</v>
      </c>
      <c r="N7" s="12">
        <v>1</v>
      </c>
      <c r="O7" s="12">
        <v>0</v>
      </c>
      <c r="P7" s="13" t="s">
        <v>88</v>
      </c>
      <c r="Q7" s="12">
        <v>1</v>
      </c>
      <c r="R7" s="13" t="s">
        <v>88</v>
      </c>
      <c r="S7" s="13" t="s">
        <v>88</v>
      </c>
      <c r="T7" s="12">
        <v>0</v>
      </c>
      <c r="U7" s="12">
        <v>1</v>
      </c>
      <c r="V7" s="12">
        <v>0</v>
      </c>
      <c r="W7" s="12">
        <v>1</v>
      </c>
      <c r="X7" s="12">
        <v>0</v>
      </c>
      <c r="Y7" s="12">
        <v>1</v>
      </c>
      <c r="Z7" s="12">
        <v>0</v>
      </c>
      <c r="AA7" s="13" t="s">
        <v>88</v>
      </c>
      <c r="AB7" s="12">
        <v>1</v>
      </c>
      <c r="AC7" s="12">
        <v>0</v>
      </c>
    </row>
    <row r="8" spans="1:31" x14ac:dyDescent="0.3">
      <c r="A8" s="72" t="s">
        <v>192</v>
      </c>
      <c r="B8" s="72" t="s">
        <v>97</v>
      </c>
      <c r="C8" s="72" t="s">
        <v>98</v>
      </c>
      <c r="D8" s="12">
        <f t="shared" si="1"/>
        <v>15</v>
      </c>
      <c r="E8" s="12">
        <v>1</v>
      </c>
      <c r="F8" s="12">
        <v>1</v>
      </c>
      <c r="G8" s="12">
        <v>1</v>
      </c>
      <c r="H8" s="12">
        <v>1</v>
      </c>
      <c r="I8" s="13" t="s">
        <v>88</v>
      </c>
      <c r="J8" s="12">
        <v>1</v>
      </c>
      <c r="K8" s="20">
        <v>0</v>
      </c>
      <c r="L8" s="20">
        <v>0</v>
      </c>
      <c r="M8" s="20">
        <v>0</v>
      </c>
      <c r="N8" s="12">
        <v>1</v>
      </c>
      <c r="O8" s="12">
        <v>1</v>
      </c>
      <c r="P8" s="13" t="s">
        <v>88</v>
      </c>
      <c r="Q8" s="12">
        <v>1</v>
      </c>
      <c r="R8" s="13" t="s">
        <v>88</v>
      </c>
      <c r="S8" s="13" t="s">
        <v>88</v>
      </c>
      <c r="T8" s="12">
        <v>0</v>
      </c>
      <c r="U8" s="12">
        <v>1</v>
      </c>
      <c r="V8" s="12">
        <v>1</v>
      </c>
      <c r="W8" s="12">
        <v>0</v>
      </c>
      <c r="X8" s="12">
        <v>1</v>
      </c>
      <c r="Y8" s="12">
        <v>1</v>
      </c>
      <c r="Z8" s="12">
        <v>1</v>
      </c>
      <c r="AA8" s="13" t="s">
        <v>88</v>
      </c>
      <c r="AB8" s="12">
        <v>1</v>
      </c>
      <c r="AC8" s="12">
        <v>1</v>
      </c>
    </row>
    <row r="9" spans="1:31" x14ac:dyDescent="0.3">
      <c r="A9" s="72" t="s">
        <v>233</v>
      </c>
      <c r="B9" s="72"/>
      <c r="C9" s="72" t="s">
        <v>234</v>
      </c>
      <c r="D9" s="70">
        <f t="shared" si="1"/>
        <v>17</v>
      </c>
      <c r="E9" s="12">
        <v>1</v>
      </c>
      <c r="F9" s="12">
        <v>1</v>
      </c>
      <c r="G9" s="12">
        <v>1</v>
      </c>
      <c r="H9" s="12">
        <v>1</v>
      </c>
      <c r="I9" s="13" t="s">
        <v>88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3" t="s">
        <v>88</v>
      </c>
      <c r="Q9" s="12">
        <v>1</v>
      </c>
      <c r="R9" s="13" t="s">
        <v>88</v>
      </c>
      <c r="S9" s="13" t="s">
        <v>88</v>
      </c>
      <c r="T9" s="12">
        <v>1</v>
      </c>
      <c r="U9" s="12">
        <v>0</v>
      </c>
      <c r="V9" s="12">
        <v>1</v>
      </c>
      <c r="W9" s="12">
        <v>1</v>
      </c>
      <c r="X9" s="12">
        <v>1</v>
      </c>
      <c r="Y9" s="12">
        <v>0</v>
      </c>
      <c r="Z9" s="12">
        <v>1</v>
      </c>
      <c r="AA9" s="13" t="s">
        <v>88</v>
      </c>
      <c r="AB9" s="12">
        <v>1</v>
      </c>
      <c r="AC9" s="12">
        <v>0</v>
      </c>
    </row>
    <row r="10" spans="1:31" x14ac:dyDescent="0.3">
      <c r="A10" s="72" t="str">
        <f ca="1">VLOOKUP($B10,[1]bron!$A$2:$W$880,5,0)</f>
        <v>Jantine</v>
      </c>
      <c r="B10" s="72" t="str">
        <f ca="1">IF(VLOOKUP($B10,[1]bron!$A$2:$W$880,4,0)&lt;&gt;"",VLOOKUP($B10,[1]bron!$A$2:$W$880,4,0),"")</f>
        <v>in 't</v>
      </c>
      <c r="C10" s="72" t="str">
        <f ca="1">VLOOKUP($B10,[1]bron!$A$2:$W$880,2,0)</f>
        <v>Veld</v>
      </c>
      <c r="D10" s="12">
        <f t="shared" si="1"/>
        <v>8</v>
      </c>
      <c r="E10" s="47">
        <v>1</v>
      </c>
      <c r="F10" s="47">
        <v>1</v>
      </c>
      <c r="G10" s="12">
        <v>0</v>
      </c>
      <c r="H10" s="12">
        <v>0</v>
      </c>
      <c r="I10" s="13" t="s">
        <v>88</v>
      </c>
      <c r="J10" s="12">
        <v>0</v>
      </c>
      <c r="K10" s="47">
        <v>1</v>
      </c>
      <c r="L10" s="12">
        <v>0</v>
      </c>
      <c r="M10" s="47">
        <v>1</v>
      </c>
      <c r="N10" s="12">
        <v>0</v>
      </c>
      <c r="O10" s="47">
        <v>1</v>
      </c>
      <c r="P10" s="13" t="s">
        <v>88</v>
      </c>
      <c r="Q10" s="12">
        <v>0</v>
      </c>
      <c r="R10" s="13" t="s">
        <v>88</v>
      </c>
      <c r="S10" s="13" t="s">
        <v>88</v>
      </c>
      <c r="T10" s="12">
        <v>0</v>
      </c>
      <c r="U10" s="47">
        <v>1</v>
      </c>
      <c r="V10" s="12">
        <v>0</v>
      </c>
      <c r="W10" s="47">
        <v>1</v>
      </c>
      <c r="X10" s="12">
        <v>0</v>
      </c>
      <c r="Y10" s="47">
        <v>1</v>
      </c>
      <c r="Z10" s="12">
        <v>0</v>
      </c>
      <c r="AA10" s="13">
        <v>0</v>
      </c>
      <c r="AB10" s="12">
        <v>0</v>
      </c>
      <c r="AC10" s="12">
        <v>0</v>
      </c>
    </row>
    <row r="11" spans="1:31" x14ac:dyDescent="0.3">
      <c r="A11" s="72" t="s">
        <v>203</v>
      </c>
      <c r="B11" s="72"/>
      <c r="C11" s="72" t="s">
        <v>262</v>
      </c>
      <c r="D11" s="12">
        <f>SUM(E11:AC11)</f>
        <v>10</v>
      </c>
      <c r="E11" s="45">
        <v>0</v>
      </c>
      <c r="F11" s="35">
        <v>1</v>
      </c>
      <c r="G11" s="45">
        <v>0</v>
      </c>
      <c r="H11" s="35">
        <v>1</v>
      </c>
      <c r="I11" s="36" t="s">
        <v>88</v>
      </c>
      <c r="J11" s="35">
        <v>1</v>
      </c>
      <c r="K11" s="45">
        <v>0</v>
      </c>
      <c r="L11" s="35">
        <v>1</v>
      </c>
      <c r="M11" s="45">
        <v>0</v>
      </c>
      <c r="N11" s="35">
        <v>1</v>
      </c>
      <c r="O11" s="45">
        <v>0</v>
      </c>
      <c r="P11" s="13" t="s">
        <v>88</v>
      </c>
      <c r="Q11" s="45">
        <v>0</v>
      </c>
      <c r="R11" s="13" t="s">
        <v>88</v>
      </c>
      <c r="S11" s="13" t="s">
        <v>88</v>
      </c>
      <c r="T11" s="12">
        <v>1</v>
      </c>
      <c r="U11" s="45">
        <v>0</v>
      </c>
      <c r="V11" s="12">
        <v>1</v>
      </c>
      <c r="W11" s="45">
        <v>0</v>
      </c>
      <c r="X11" s="12">
        <v>1</v>
      </c>
      <c r="Y11" s="45">
        <v>0</v>
      </c>
      <c r="Z11" s="12">
        <v>1</v>
      </c>
      <c r="AA11" s="13" t="s">
        <v>88</v>
      </c>
      <c r="AB11" s="12">
        <v>1</v>
      </c>
      <c r="AC11" s="45">
        <v>0</v>
      </c>
    </row>
    <row r="12" spans="1:31" x14ac:dyDescent="0.3">
      <c r="A12" s="72" t="s">
        <v>193</v>
      </c>
      <c r="B12" s="72" t="s">
        <v>163</v>
      </c>
      <c r="C12" s="72" t="s">
        <v>146</v>
      </c>
      <c r="D12" s="70">
        <f t="shared" si="1"/>
        <v>18</v>
      </c>
      <c r="E12" s="12">
        <v>1</v>
      </c>
      <c r="F12" s="12">
        <v>1</v>
      </c>
      <c r="G12" s="12">
        <v>1</v>
      </c>
      <c r="H12" s="12">
        <v>1</v>
      </c>
      <c r="I12" s="13" t="s">
        <v>88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3" t="s">
        <v>88</v>
      </c>
      <c r="Q12" s="12">
        <v>1</v>
      </c>
      <c r="R12" s="13" t="s">
        <v>88</v>
      </c>
      <c r="S12" s="13" t="s">
        <v>88</v>
      </c>
      <c r="T12" s="12">
        <v>1</v>
      </c>
      <c r="U12" s="12">
        <v>1</v>
      </c>
      <c r="V12" s="12">
        <v>0</v>
      </c>
      <c r="W12" s="12">
        <v>1</v>
      </c>
      <c r="X12" s="12">
        <v>1</v>
      </c>
      <c r="Y12" s="12">
        <v>1</v>
      </c>
      <c r="Z12" s="12">
        <v>1</v>
      </c>
      <c r="AA12" s="13" t="s">
        <v>88</v>
      </c>
      <c r="AB12" s="12">
        <v>0</v>
      </c>
      <c r="AC12" s="12">
        <v>1</v>
      </c>
    </row>
    <row r="13" spans="1:31" x14ac:dyDescent="0.3">
      <c r="A13" s="72" t="s">
        <v>162</v>
      </c>
      <c r="B13" s="72" t="s">
        <v>163</v>
      </c>
      <c r="C13" s="72" t="s">
        <v>144</v>
      </c>
      <c r="D13" s="12">
        <f t="shared" si="1"/>
        <v>11</v>
      </c>
      <c r="E13" s="47">
        <v>1</v>
      </c>
      <c r="F13" s="12">
        <v>0</v>
      </c>
      <c r="G13" s="47">
        <v>1</v>
      </c>
      <c r="H13" s="12">
        <v>0</v>
      </c>
      <c r="I13" s="13" t="s">
        <v>88</v>
      </c>
      <c r="J13" s="12">
        <v>0</v>
      </c>
      <c r="K13" s="47">
        <v>1</v>
      </c>
      <c r="L13" s="12">
        <v>0</v>
      </c>
      <c r="M13" s="47">
        <v>1</v>
      </c>
      <c r="N13" s="12">
        <v>0</v>
      </c>
      <c r="O13" s="47">
        <v>1</v>
      </c>
      <c r="P13" s="13" t="s">
        <v>88</v>
      </c>
      <c r="Q13" s="47">
        <v>1</v>
      </c>
      <c r="R13" s="13" t="s">
        <v>88</v>
      </c>
      <c r="S13" s="13" t="s">
        <v>88</v>
      </c>
      <c r="T13" s="47">
        <v>1</v>
      </c>
      <c r="U13" s="47">
        <v>1</v>
      </c>
      <c r="V13" s="12">
        <v>0</v>
      </c>
      <c r="W13" s="47">
        <v>1</v>
      </c>
      <c r="X13" s="12">
        <v>0</v>
      </c>
      <c r="Y13" s="47">
        <v>1</v>
      </c>
      <c r="Z13" s="12">
        <v>0</v>
      </c>
      <c r="AA13" s="13" t="s">
        <v>88</v>
      </c>
      <c r="AB13" s="12">
        <v>0</v>
      </c>
      <c r="AC13" s="47">
        <v>1</v>
      </c>
    </row>
    <row r="14" spans="1:31" ht="16.8" customHeight="1" x14ac:dyDescent="0.3">
      <c r="A14" s="78" t="s">
        <v>194</v>
      </c>
      <c r="B14" t="s">
        <v>143</v>
      </c>
      <c r="C14" s="78" t="s">
        <v>144</v>
      </c>
      <c r="D14" s="12">
        <f>SUM(E14:AC14)</f>
        <v>10</v>
      </c>
      <c r="E14" s="47">
        <v>1</v>
      </c>
      <c r="F14" s="12">
        <v>0</v>
      </c>
      <c r="G14" s="47">
        <v>1</v>
      </c>
      <c r="H14" s="12">
        <v>0</v>
      </c>
      <c r="I14" s="36" t="s">
        <v>88</v>
      </c>
      <c r="J14" s="12">
        <v>0</v>
      </c>
      <c r="K14" s="47">
        <v>1</v>
      </c>
      <c r="L14" s="12">
        <v>0</v>
      </c>
      <c r="M14" s="47">
        <v>1</v>
      </c>
      <c r="N14" s="12">
        <v>0</v>
      </c>
      <c r="O14" s="47">
        <v>1</v>
      </c>
      <c r="P14" s="13" t="s">
        <v>88</v>
      </c>
      <c r="Q14" s="12">
        <v>1</v>
      </c>
      <c r="R14" s="13" t="s">
        <v>88</v>
      </c>
      <c r="S14" s="13" t="s">
        <v>88</v>
      </c>
      <c r="T14" s="12">
        <v>0</v>
      </c>
      <c r="U14" s="47">
        <v>1</v>
      </c>
      <c r="V14" s="12">
        <v>0</v>
      </c>
      <c r="W14" s="47">
        <v>1</v>
      </c>
      <c r="X14" s="12">
        <v>0</v>
      </c>
      <c r="Y14" s="47">
        <v>1</v>
      </c>
      <c r="Z14" s="12">
        <v>0</v>
      </c>
      <c r="AA14" s="13" t="s">
        <v>88</v>
      </c>
      <c r="AB14" s="12">
        <v>0</v>
      </c>
      <c r="AC14" s="47">
        <v>1</v>
      </c>
    </row>
    <row r="15" spans="1:31" customFormat="1" x14ac:dyDescent="0.3">
      <c r="A15" s="72" t="s">
        <v>245</v>
      </c>
      <c r="B15" s="73"/>
      <c r="C15" s="72" t="s">
        <v>165</v>
      </c>
      <c r="D15" s="70">
        <f>SUM(E15:AC15)</f>
        <v>5</v>
      </c>
      <c r="E15" s="12">
        <v>0</v>
      </c>
      <c r="F15" s="12">
        <v>0</v>
      </c>
      <c r="G15" s="12">
        <v>0</v>
      </c>
      <c r="H15" s="12">
        <v>1</v>
      </c>
      <c r="I15" s="36" t="s">
        <v>88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1</v>
      </c>
      <c r="P15" s="36" t="s">
        <v>88</v>
      </c>
      <c r="Q15" s="12">
        <v>0</v>
      </c>
      <c r="R15" s="36" t="s">
        <v>88</v>
      </c>
      <c r="S15" s="36" t="s">
        <v>88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  <c r="AA15" s="36" t="s">
        <v>88</v>
      </c>
      <c r="AB15" s="12">
        <v>0</v>
      </c>
      <c r="AC15" s="12">
        <v>0</v>
      </c>
      <c r="AE15" s="8"/>
    </row>
    <row r="16" spans="1:31" x14ac:dyDescent="0.3">
      <c r="A16" s="72" t="s">
        <v>117</v>
      </c>
      <c r="B16" s="72"/>
      <c r="C16" s="72" t="s">
        <v>263</v>
      </c>
      <c r="D16" s="70">
        <f>SUM(E16:AC16)</f>
        <v>0</v>
      </c>
      <c r="E16" s="12">
        <v>0</v>
      </c>
      <c r="F16" s="12">
        <v>0</v>
      </c>
      <c r="G16" s="12">
        <v>0</v>
      </c>
      <c r="H16" s="12">
        <v>0</v>
      </c>
      <c r="I16" s="13" t="s">
        <v>88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3" t="s">
        <v>88</v>
      </c>
      <c r="Q16" s="12">
        <v>0</v>
      </c>
      <c r="R16" s="13" t="s">
        <v>88</v>
      </c>
      <c r="S16" s="13" t="s">
        <v>88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3" t="s">
        <v>88</v>
      </c>
      <c r="AB16" s="12">
        <v>0</v>
      </c>
      <c r="AC16" s="12">
        <v>0</v>
      </c>
    </row>
    <row r="17" spans="1:29" x14ac:dyDescent="0.3">
      <c r="A17" s="72" t="s">
        <v>113</v>
      </c>
      <c r="B17" s="75"/>
      <c r="C17" s="72" t="s">
        <v>114</v>
      </c>
      <c r="D17" s="70">
        <f>SUM(E17:AC17)</f>
        <v>11</v>
      </c>
      <c r="E17" s="12">
        <v>0</v>
      </c>
      <c r="F17" s="12">
        <v>1</v>
      </c>
      <c r="G17" s="12">
        <v>0</v>
      </c>
      <c r="H17" s="12">
        <v>1</v>
      </c>
      <c r="I17" s="13" t="s">
        <v>88</v>
      </c>
      <c r="J17" s="12">
        <v>1</v>
      </c>
      <c r="K17" s="12">
        <v>1</v>
      </c>
      <c r="L17" s="12">
        <v>1</v>
      </c>
      <c r="M17" s="12">
        <v>0</v>
      </c>
      <c r="N17" s="12">
        <v>1</v>
      </c>
      <c r="O17" s="12">
        <v>0</v>
      </c>
      <c r="P17" s="13" t="s">
        <v>88</v>
      </c>
      <c r="Q17" s="12">
        <v>0</v>
      </c>
      <c r="R17" s="13" t="s">
        <v>88</v>
      </c>
      <c r="S17" s="13" t="s">
        <v>88</v>
      </c>
      <c r="T17" s="12">
        <v>1</v>
      </c>
      <c r="U17" s="12">
        <v>1</v>
      </c>
      <c r="V17" s="12">
        <v>1</v>
      </c>
      <c r="W17" s="12">
        <v>0</v>
      </c>
      <c r="X17" s="12">
        <v>1</v>
      </c>
      <c r="Y17" s="12">
        <v>0</v>
      </c>
      <c r="Z17" s="12">
        <v>0</v>
      </c>
      <c r="AA17" s="13" t="s">
        <v>88</v>
      </c>
      <c r="AB17" s="12">
        <v>1</v>
      </c>
      <c r="AC17" s="12">
        <v>0</v>
      </c>
    </row>
    <row r="18" spans="1:29" x14ac:dyDescent="0.3">
      <c r="A18" s="72" t="s">
        <v>247</v>
      </c>
      <c r="B18" s="75"/>
      <c r="C18" s="72" t="s">
        <v>154</v>
      </c>
      <c r="D18" s="70">
        <f>SUM(E18:AC18)</f>
        <v>0</v>
      </c>
      <c r="E18" s="12">
        <v>0</v>
      </c>
      <c r="F18" s="12">
        <v>0</v>
      </c>
      <c r="G18" s="12">
        <v>0</v>
      </c>
      <c r="H18" s="12">
        <v>0</v>
      </c>
      <c r="I18" s="13" t="s">
        <v>88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3" t="s">
        <v>88</v>
      </c>
      <c r="Q18" s="12">
        <v>0</v>
      </c>
      <c r="R18" s="13" t="s">
        <v>88</v>
      </c>
      <c r="S18" s="13" t="s">
        <v>88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3" t="s">
        <v>88</v>
      </c>
      <c r="AB18" s="12">
        <v>0</v>
      </c>
      <c r="AC18" s="12">
        <v>0</v>
      </c>
    </row>
    <row r="19" spans="1:29" x14ac:dyDescent="0.3">
      <c r="A19" s="72" t="s">
        <v>179</v>
      </c>
      <c r="B19" s="21"/>
      <c r="C19" s="72" t="s">
        <v>103</v>
      </c>
      <c r="D19" s="70">
        <f t="shared" ref="D19:D22" si="2">SUM(E19:AC19)</f>
        <v>14</v>
      </c>
      <c r="E19" s="8">
        <v>1</v>
      </c>
      <c r="F19" s="12">
        <v>0</v>
      </c>
      <c r="G19" s="12">
        <v>1</v>
      </c>
      <c r="H19" s="12">
        <v>0</v>
      </c>
      <c r="I19" s="13" t="s">
        <v>88</v>
      </c>
      <c r="J19" s="12">
        <v>1</v>
      </c>
      <c r="K19" s="12">
        <v>0</v>
      </c>
      <c r="L19" s="12">
        <v>1</v>
      </c>
      <c r="M19" s="12">
        <v>0</v>
      </c>
      <c r="N19" s="12">
        <v>1</v>
      </c>
      <c r="O19" s="12">
        <v>0</v>
      </c>
      <c r="P19" s="13" t="s">
        <v>88</v>
      </c>
      <c r="Q19" s="12">
        <v>0</v>
      </c>
      <c r="R19" s="13" t="s">
        <v>88</v>
      </c>
      <c r="S19" s="13" t="s">
        <v>88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3" t="s">
        <v>88</v>
      </c>
      <c r="AB19" s="12">
        <v>1</v>
      </c>
      <c r="AC19" s="12">
        <v>1</v>
      </c>
    </row>
    <row r="20" spans="1:29" x14ac:dyDescent="0.3">
      <c r="A20" s="72" t="s">
        <v>218</v>
      </c>
      <c r="B20" s="72"/>
      <c r="C20" s="72" t="s">
        <v>198</v>
      </c>
      <c r="D20" s="70">
        <f t="shared" si="2"/>
        <v>4</v>
      </c>
      <c r="E20" s="12">
        <v>0</v>
      </c>
      <c r="F20" s="12">
        <v>0</v>
      </c>
      <c r="G20" s="12">
        <v>0</v>
      </c>
      <c r="H20" s="35">
        <v>1</v>
      </c>
      <c r="I20" s="13" t="s">
        <v>88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3" t="s">
        <v>88</v>
      </c>
      <c r="Q20" s="35">
        <v>1</v>
      </c>
      <c r="R20" s="13" t="s">
        <v>88</v>
      </c>
      <c r="S20" s="13" t="s">
        <v>88</v>
      </c>
      <c r="T20" s="12">
        <v>0</v>
      </c>
      <c r="U20" s="12">
        <v>0</v>
      </c>
      <c r="V20" s="35">
        <v>1</v>
      </c>
      <c r="W20" s="12">
        <v>0</v>
      </c>
      <c r="X20" s="12">
        <v>0</v>
      </c>
      <c r="Y20" s="12">
        <v>0</v>
      </c>
      <c r="Z20" s="12">
        <v>0</v>
      </c>
      <c r="AA20" s="13" t="s">
        <v>88</v>
      </c>
      <c r="AB20" s="35">
        <v>1</v>
      </c>
      <c r="AC20" s="12">
        <v>0</v>
      </c>
    </row>
    <row r="21" spans="1:29" ht="15" thickBot="1" x14ac:dyDescent="0.35">
      <c r="A21" s="7" t="s">
        <v>267</v>
      </c>
      <c r="B21" s="76"/>
      <c r="C21" s="7" t="s">
        <v>268</v>
      </c>
      <c r="D21" s="70">
        <f t="shared" si="2"/>
        <v>0</v>
      </c>
      <c r="E21" s="30">
        <v>0</v>
      </c>
      <c r="F21" s="30">
        <v>0</v>
      </c>
      <c r="G21" s="30">
        <v>0</v>
      </c>
      <c r="H21" s="30">
        <v>0</v>
      </c>
      <c r="I21" s="31" t="s">
        <v>88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3" t="s">
        <v>88</v>
      </c>
      <c r="Q21" s="30">
        <v>0</v>
      </c>
      <c r="R21" s="13" t="s">
        <v>88</v>
      </c>
      <c r="S21" s="13" t="s">
        <v>88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13" t="s">
        <v>88</v>
      </c>
      <c r="AB21" s="30">
        <v>0</v>
      </c>
      <c r="AC21" s="30">
        <v>0</v>
      </c>
    </row>
    <row r="22" spans="1:29" ht="15" thickBot="1" x14ac:dyDescent="0.35">
      <c r="A22" s="85" t="s">
        <v>213</v>
      </c>
      <c r="B22" s="84"/>
      <c r="C22" s="85" t="s">
        <v>214</v>
      </c>
      <c r="D22" s="30">
        <f t="shared" si="2"/>
        <v>4</v>
      </c>
      <c r="E22" s="30">
        <v>0</v>
      </c>
      <c r="F22" s="30">
        <v>0</v>
      </c>
      <c r="G22" s="30">
        <v>0</v>
      </c>
      <c r="H22" s="30">
        <v>0</v>
      </c>
      <c r="I22" s="31" t="s">
        <v>88</v>
      </c>
      <c r="J22" s="30">
        <v>0</v>
      </c>
      <c r="K22" s="30">
        <v>0</v>
      </c>
      <c r="L22" s="30">
        <v>0</v>
      </c>
      <c r="M22" s="30">
        <v>1</v>
      </c>
      <c r="N22" s="30">
        <v>0</v>
      </c>
      <c r="O22" s="30">
        <v>0</v>
      </c>
      <c r="P22" s="31" t="s">
        <v>88</v>
      </c>
      <c r="Q22" s="30">
        <v>0</v>
      </c>
      <c r="R22" s="31" t="s">
        <v>88</v>
      </c>
      <c r="S22" s="31" t="s">
        <v>88</v>
      </c>
      <c r="T22" s="30">
        <v>1</v>
      </c>
      <c r="U22" s="30">
        <v>0</v>
      </c>
      <c r="V22" s="30">
        <v>0</v>
      </c>
      <c r="W22" s="30">
        <v>0</v>
      </c>
      <c r="X22" s="30">
        <v>1</v>
      </c>
      <c r="Y22" s="30">
        <v>0</v>
      </c>
      <c r="Z22" s="30">
        <v>0</v>
      </c>
      <c r="AA22" s="31" t="s">
        <v>88</v>
      </c>
      <c r="AB22" s="30">
        <v>0</v>
      </c>
      <c r="AC22" s="30">
        <v>1</v>
      </c>
    </row>
    <row r="23" spans="1:29" x14ac:dyDescent="0.3">
      <c r="A23" s="32" t="s">
        <v>83</v>
      </c>
      <c r="B23" s="32"/>
      <c r="C23" s="32"/>
      <c r="D23" s="32">
        <f>SUM(D6:D22)</f>
        <v>153</v>
      </c>
      <c r="E23" s="33">
        <f>SUM(E5:E22)</f>
        <v>8</v>
      </c>
      <c r="F23" s="33">
        <f>SUM(F5:F22)</f>
        <v>7</v>
      </c>
      <c r="G23" s="33">
        <f>SUM(G5:G22)</f>
        <v>8</v>
      </c>
      <c r="H23" s="33">
        <f>SUM(H5:H22)</f>
        <v>8</v>
      </c>
      <c r="I23" s="34" t="s">
        <v>88</v>
      </c>
      <c r="J23" s="33">
        <f t="shared" ref="J23:O23" si="3">SUM(J5:J22)</f>
        <v>8</v>
      </c>
      <c r="K23" s="33">
        <f t="shared" si="3"/>
        <v>7</v>
      </c>
      <c r="L23" s="33">
        <f t="shared" si="3"/>
        <v>7</v>
      </c>
      <c r="M23" s="33">
        <f t="shared" si="3"/>
        <v>7</v>
      </c>
      <c r="N23" s="33">
        <f t="shared" si="3"/>
        <v>8</v>
      </c>
      <c r="O23" s="33">
        <f t="shared" si="3"/>
        <v>7</v>
      </c>
      <c r="P23" s="34" t="s">
        <v>88</v>
      </c>
      <c r="Q23" s="33">
        <f>SUM(Q5:Q22)</f>
        <v>8</v>
      </c>
      <c r="R23" s="34" t="s">
        <v>88</v>
      </c>
      <c r="S23" s="34" t="s">
        <v>88</v>
      </c>
      <c r="T23" s="33">
        <f t="shared" ref="T23:Z23" si="4">SUM(T5:T22)</f>
        <v>8</v>
      </c>
      <c r="U23" s="33">
        <f t="shared" si="4"/>
        <v>8</v>
      </c>
      <c r="V23" s="33">
        <f t="shared" si="4"/>
        <v>8</v>
      </c>
      <c r="W23" s="33">
        <f t="shared" si="4"/>
        <v>8</v>
      </c>
      <c r="X23" s="33">
        <f t="shared" si="4"/>
        <v>8</v>
      </c>
      <c r="Y23" s="33">
        <f t="shared" si="4"/>
        <v>8</v>
      </c>
      <c r="Z23" s="33">
        <f t="shared" si="4"/>
        <v>7</v>
      </c>
      <c r="AA23" s="34" t="s">
        <v>88</v>
      </c>
      <c r="AB23" s="33">
        <f>SUM(AB5:AB22)</f>
        <v>8</v>
      </c>
      <c r="AC23" s="33">
        <f>SUM(AC5:AC22)</f>
        <v>7</v>
      </c>
    </row>
    <row r="25" spans="1:29" ht="15" hidden="1" thickBot="1" x14ac:dyDescent="0.35">
      <c r="C25" s="3" t="s">
        <v>17</v>
      </c>
      <c r="D25" s="1"/>
      <c r="E25" s="28" t="s">
        <v>208</v>
      </c>
    </row>
    <row r="26" spans="1:29" hidden="1" x14ac:dyDescent="0.3"/>
    <row r="27" spans="1:29" ht="15" hidden="1" thickBot="1" x14ac:dyDescent="0.35">
      <c r="C27" s="3" t="s">
        <v>32</v>
      </c>
    </row>
    <row r="28" spans="1:29" hidden="1" x14ac:dyDescent="0.3"/>
    <row r="29" spans="1:29" ht="15" hidden="1" thickBot="1" x14ac:dyDescent="0.35">
      <c r="C29" s="44" t="s">
        <v>53</v>
      </c>
    </row>
    <row r="30" spans="1:29" hidden="1" x14ac:dyDescent="0.3"/>
    <row r="31" spans="1:29" hidden="1" x14ac:dyDescent="0.3"/>
    <row r="37" spans="5:5" x14ac:dyDescent="0.3">
      <c r="E37" s="52"/>
    </row>
  </sheetData>
  <pageMargins left="0.7" right="0.7" top="0.75" bottom="0.75" header="0.3" footer="0.3"/>
  <pageSetup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598F-6DDA-4974-9521-0C7BC6ABE50A}">
  <sheetPr>
    <pageSetUpPr fitToPage="1"/>
  </sheetPr>
  <dimension ref="A1:AF23"/>
  <sheetViews>
    <sheetView workbookViewId="0">
      <selection activeCell="D1" sqref="D1:D1048576"/>
    </sheetView>
  </sheetViews>
  <sheetFormatPr defaultColWidth="8.88671875" defaultRowHeight="14.4" x14ac:dyDescent="0.3"/>
  <cols>
    <col min="1" max="1" width="8.88671875" style="28"/>
    <col min="2" max="2" width="5.77734375" style="28" customWidth="1"/>
    <col min="3" max="3" width="10" style="28" customWidth="1"/>
    <col min="4" max="29" width="4.33203125" style="28" customWidth="1"/>
    <col min="30" max="16384" width="8.88671875" style="28"/>
  </cols>
  <sheetData>
    <row r="1" spans="1:32" x14ac:dyDescent="0.3">
      <c r="A1" s="7" t="s">
        <v>77</v>
      </c>
      <c r="B1" s="7" t="s">
        <v>22</v>
      </c>
      <c r="C1" s="7"/>
      <c r="D1" s="7"/>
      <c r="E1" s="7"/>
      <c r="F1" s="8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2" x14ac:dyDescent="0.3">
      <c r="A2" s="7" t="s">
        <v>79</v>
      </c>
      <c r="B2" s="7" t="s">
        <v>195</v>
      </c>
      <c r="C2" s="7"/>
      <c r="D2" s="7"/>
      <c r="E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2" x14ac:dyDescent="0.3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2" x14ac:dyDescent="0.3">
      <c r="A4" s="9" t="s">
        <v>82</v>
      </c>
      <c r="B4" s="9"/>
      <c r="C4" s="9"/>
      <c r="D4" s="9" t="s">
        <v>83</v>
      </c>
      <c r="E4" s="19">
        <v>44835</v>
      </c>
      <c r="F4" s="11">
        <f t="shared" ref="F4:AC4" si="0">E4+7</f>
        <v>44842</v>
      </c>
      <c r="G4" s="11">
        <f t="shared" si="0"/>
        <v>44849</v>
      </c>
      <c r="H4" s="11">
        <f t="shared" si="0"/>
        <v>44856</v>
      </c>
      <c r="I4" s="11">
        <f t="shared" si="0"/>
        <v>44863</v>
      </c>
      <c r="J4" s="11">
        <f t="shared" si="0"/>
        <v>44870</v>
      </c>
      <c r="K4" s="11">
        <f t="shared" si="0"/>
        <v>44877</v>
      </c>
      <c r="L4" s="11">
        <f t="shared" si="0"/>
        <v>44884</v>
      </c>
      <c r="M4" s="11">
        <f t="shared" si="0"/>
        <v>44891</v>
      </c>
      <c r="N4" s="11">
        <f t="shared" si="0"/>
        <v>44898</v>
      </c>
      <c r="O4" s="11">
        <f t="shared" si="0"/>
        <v>44905</v>
      </c>
      <c r="P4" s="11">
        <f t="shared" si="0"/>
        <v>44912</v>
      </c>
      <c r="Q4" s="11">
        <f t="shared" si="0"/>
        <v>44919</v>
      </c>
      <c r="R4" s="11">
        <f t="shared" si="0"/>
        <v>44926</v>
      </c>
      <c r="S4" s="11">
        <f t="shared" si="0"/>
        <v>44933</v>
      </c>
      <c r="T4" s="11">
        <f t="shared" si="0"/>
        <v>44940</v>
      </c>
      <c r="U4" s="11">
        <f t="shared" si="0"/>
        <v>44947</v>
      </c>
      <c r="V4" s="11">
        <f t="shared" si="0"/>
        <v>44954</v>
      </c>
      <c r="W4" s="11">
        <f t="shared" si="0"/>
        <v>44961</v>
      </c>
      <c r="X4" s="11">
        <f t="shared" si="0"/>
        <v>44968</v>
      </c>
      <c r="Y4" s="11">
        <f t="shared" si="0"/>
        <v>44975</v>
      </c>
      <c r="Z4" s="11">
        <f t="shared" si="0"/>
        <v>44982</v>
      </c>
      <c r="AA4" s="11">
        <f t="shared" si="0"/>
        <v>44989</v>
      </c>
      <c r="AB4" s="11">
        <f t="shared" si="0"/>
        <v>44996</v>
      </c>
      <c r="AC4" s="11">
        <f t="shared" si="0"/>
        <v>45003</v>
      </c>
    </row>
    <row r="5" spans="1:32" x14ac:dyDescent="0.3">
      <c r="A5" s="7" t="s">
        <v>84</v>
      </c>
      <c r="B5" s="7"/>
      <c r="C5" s="7" t="s">
        <v>85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2" x14ac:dyDescent="0.3">
      <c r="A6" s="72" t="s">
        <v>196</v>
      </c>
      <c r="B6" s="73"/>
      <c r="C6" s="72" t="s">
        <v>197</v>
      </c>
      <c r="D6" s="70">
        <f t="shared" ref="D6:D11" si="1">SUM(E6:AC6)</f>
        <v>10</v>
      </c>
      <c r="E6" s="12">
        <v>0</v>
      </c>
      <c r="F6" s="12">
        <v>1</v>
      </c>
      <c r="G6" s="12">
        <v>0</v>
      </c>
      <c r="H6" s="12">
        <v>1</v>
      </c>
      <c r="I6" s="13" t="s">
        <v>88</v>
      </c>
      <c r="J6" s="12">
        <v>1</v>
      </c>
      <c r="K6" s="12">
        <v>0</v>
      </c>
      <c r="L6" s="12">
        <v>1</v>
      </c>
      <c r="M6" s="12">
        <v>0</v>
      </c>
      <c r="N6" s="12">
        <v>1</v>
      </c>
      <c r="O6" s="12">
        <v>0</v>
      </c>
      <c r="P6" s="13" t="s">
        <v>88</v>
      </c>
      <c r="Q6" s="12">
        <v>1</v>
      </c>
      <c r="R6" s="13" t="s">
        <v>88</v>
      </c>
      <c r="S6" s="13" t="s">
        <v>88</v>
      </c>
      <c r="T6" s="12">
        <v>0</v>
      </c>
      <c r="U6" s="12">
        <v>1</v>
      </c>
      <c r="V6" s="12">
        <v>0</v>
      </c>
      <c r="W6" s="12">
        <v>1</v>
      </c>
      <c r="X6" s="12">
        <v>0</v>
      </c>
      <c r="Y6" s="12">
        <v>1</v>
      </c>
      <c r="Z6" s="12">
        <v>0</v>
      </c>
      <c r="AA6" s="13" t="s">
        <v>88</v>
      </c>
      <c r="AB6" s="12">
        <v>1</v>
      </c>
      <c r="AC6" s="12">
        <v>0</v>
      </c>
    </row>
    <row r="7" spans="1:32" x14ac:dyDescent="0.3">
      <c r="A7" s="72" t="s">
        <v>200</v>
      </c>
      <c r="B7" s="73"/>
      <c r="C7" s="72" t="s">
        <v>102</v>
      </c>
      <c r="D7" s="70">
        <f>SUM(E7:AC7)</f>
        <v>15</v>
      </c>
      <c r="E7" s="12">
        <v>1</v>
      </c>
      <c r="F7" s="12">
        <v>1</v>
      </c>
      <c r="G7" s="12">
        <v>1</v>
      </c>
      <c r="H7" s="12">
        <v>1</v>
      </c>
      <c r="I7" s="13" t="s">
        <v>88</v>
      </c>
      <c r="J7" s="12">
        <v>1</v>
      </c>
      <c r="K7" s="12">
        <v>1</v>
      </c>
      <c r="L7" s="12">
        <v>0</v>
      </c>
      <c r="M7" s="12">
        <v>1</v>
      </c>
      <c r="N7" s="12">
        <v>0</v>
      </c>
      <c r="O7" s="12">
        <v>1</v>
      </c>
      <c r="P7" s="13" t="s">
        <v>88</v>
      </c>
      <c r="Q7" s="12">
        <v>0</v>
      </c>
      <c r="R7" s="13" t="s">
        <v>88</v>
      </c>
      <c r="S7" s="13" t="s">
        <v>88</v>
      </c>
      <c r="T7" s="12">
        <v>1</v>
      </c>
      <c r="U7" s="12">
        <v>0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3" t="s">
        <v>88</v>
      </c>
      <c r="AB7" s="12">
        <v>0</v>
      </c>
      <c r="AC7" s="12">
        <v>1</v>
      </c>
    </row>
    <row r="8" spans="1:32" x14ac:dyDescent="0.3">
      <c r="A8" s="72" t="s">
        <v>231</v>
      </c>
      <c r="B8" s="72" t="str">
        <f ca="1">IF(VLOOKUP($B8,[1]bron!$A$2:$W$880,4,0)&lt;&gt;"",VLOOKUP($B8,[1]bron!$A$2:$W$880,4,0),"")</f>
        <v/>
      </c>
      <c r="C8" s="72" t="s">
        <v>232</v>
      </c>
      <c r="D8" s="12">
        <f t="shared" si="1"/>
        <v>19</v>
      </c>
      <c r="E8" s="12">
        <v>1</v>
      </c>
      <c r="F8" s="12">
        <v>1</v>
      </c>
      <c r="G8" s="12">
        <v>1</v>
      </c>
      <c r="H8" s="12">
        <v>1</v>
      </c>
      <c r="I8" s="13" t="s">
        <v>88</v>
      </c>
      <c r="J8" s="12">
        <v>1</v>
      </c>
      <c r="K8" s="12">
        <v>0</v>
      </c>
      <c r="L8" s="12">
        <v>1</v>
      </c>
      <c r="M8" s="12">
        <v>1</v>
      </c>
      <c r="N8" s="12">
        <v>1</v>
      </c>
      <c r="O8" s="12">
        <v>1</v>
      </c>
      <c r="P8" s="13" t="s">
        <v>88</v>
      </c>
      <c r="Q8" s="12">
        <v>1</v>
      </c>
      <c r="R8" s="13" t="s">
        <v>88</v>
      </c>
      <c r="S8" s="13" t="s">
        <v>88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3" t="s">
        <v>88</v>
      </c>
      <c r="AB8" s="12">
        <v>1</v>
      </c>
      <c r="AC8" s="12">
        <v>1</v>
      </c>
      <c r="AF8" s="46"/>
    </row>
    <row r="9" spans="1:32" x14ac:dyDescent="0.3">
      <c r="A9" s="72" t="str">
        <f ca="1">VLOOKUP($B9,[1]bron!$A$2:$W$880,5,0)</f>
        <v>Remco</v>
      </c>
      <c r="B9" s="72" t="str">
        <f ca="1">IF(VLOOKUP($B9,[1]bron!$A$2:$W$880,4,0)&lt;&gt;"",VLOOKUP($B9,[1]bron!$A$2:$W$880,4,0),"")</f>
        <v/>
      </c>
      <c r="C9" s="72" t="str">
        <f ca="1">VLOOKUP($B9,[1]bron!$A$2:$W$880,2,0)</f>
        <v>Beumer</v>
      </c>
      <c r="D9" s="12">
        <f t="shared" ref="D9" si="2">SUM(E9:AC9)</f>
        <v>10</v>
      </c>
      <c r="E9" s="20">
        <v>0</v>
      </c>
      <c r="F9" s="20">
        <v>0</v>
      </c>
      <c r="G9" s="20">
        <v>0</v>
      </c>
      <c r="H9" s="12">
        <v>1</v>
      </c>
      <c r="I9" s="13" t="s">
        <v>88</v>
      </c>
      <c r="J9" s="12">
        <v>1</v>
      </c>
      <c r="K9" s="20">
        <v>0</v>
      </c>
      <c r="L9" s="12">
        <v>1</v>
      </c>
      <c r="M9" s="20">
        <v>0</v>
      </c>
      <c r="N9" s="12">
        <v>1</v>
      </c>
      <c r="O9" s="20">
        <v>0</v>
      </c>
      <c r="P9" s="13" t="s">
        <v>88</v>
      </c>
      <c r="Q9" s="12">
        <v>1</v>
      </c>
      <c r="R9" s="13" t="s">
        <v>88</v>
      </c>
      <c r="S9" s="13" t="s">
        <v>88</v>
      </c>
      <c r="T9" s="12">
        <v>1</v>
      </c>
      <c r="U9" s="20">
        <v>0</v>
      </c>
      <c r="V9" s="12">
        <v>1</v>
      </c>
      <c r="W9" s="20">
        <v>0</v>
      </c>
      <c r="X9" s="12">
        <v>1</v>
      </c>
      <c r="Y9" s="20">
        <v>0</v>
      </c>
      <c r="Z9" s="12">
        <v>1</v>
      </c>
      <c r="AA9" s="13" t="s">
        <v>88</v>
      </c>
      <c r="AB9" s="12">
        <v>1</v>
      </c>
      <c r="AC9" s="20">
        <v>0</v>
      </c>
      <c r="AF9" s="46"/>
    </row>
    <row r="10" spans="1:32" x14ac:dyDescent="0.3">
      <c r="A10" s="72" t="s">
        <v>27</v>
      </c>
      <c r="B10" s="72"/>
      <c r="C10" s="72" t="s">
        <v>201</v>
      </c>
      <c r="D10" s="12">
        <f t="shared" si="1"/>
        <v>16</v>
      </c>
      <c r="E10" s="12">
        <v>1</v>
      </c>
      <c r="F10" s="12">
        <v>1</v>
      </c>
      <c r="G10" s="12">
        <v>1</v>
      </c>
      <c r="H10" s="20">
        <v>0</v>
      </c>
      <c r="I10" s="13" t="s">
        <v>88</v>
      </c>
      <c r="J10" s="12">
        <v>1</v>
      </c>
      <c r="K10" s="12">
        <v>1</v>
      </c>
      <c r="L10" s="12">
        <v>1</v>
      </c>
      <c r="M10" s="12">
        <v>1</v>
      </c>
      <c r="N10" s="12">
        <v>0</v>
      </c>
      <c r="O10" s="12">
        <v>1</v>
      </c>
      <c r="P10" s="13" t="s">
        <v>88</v>
      </c>
      <c r="Q10" s="12">
        <v>1</v>
      </c>
      <c r="R10" s="13" t="s">
        <v>88</v>
      </c>
      <c r="S10" s="13" t="s">
        <v>88</v>
      </c>
      <c r="T10" s="12">
        <v>1</v>
      </c>
      <c r="U10" s="12">
        <v>1</v>
      </c>
      <c r="V10" s="20">
        <v>1</v>
      </c>
      <c r="W10" s="20">
        <v>0</v>
      </c>
      <c r="X10" s="12">
        <v>1</v>
      </c>
      <c r="Y10" s="12">
        <v>1</v>
      </c>
      <c r="Z10" s="12">
        <v>1</v>
      </c>
      <c r="AA10" s="13" t="s">
        <v>88</v>
      </c>
      <c r="AB10" s="12">
        <v>0</v>
      </c>
      <c r="AC10" s="12">
        <v>1</v>
      </c>
    </row>
    <row r="11" spans="1:32" x14ac:dyDescent="0.3">
      <c r="A11" s="72" t="s">
        <v>151</v>
      </c>
      <c r="B11" s="72"/>
      <c r="C11" s="72" t="s">
        <v>202</v>
      </c>
      <c r="D11" s="12">
        <f t="shared" si="1"/>
        <v>4</v>
      </c>
      <c r="E11" s="47">
        <v>1</v>
      </c>
      <c r="F11" s="12">
        <v>0</v>
      </c>
      <c r="G11" s="12">
        <v>0</v>
      </c>
      <c r="H11" s="12">
        <v>0</v>
      </c>
      <c r="I11" s="13" t="s">
        <v>88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3" t="s">
        <v>88</v>
      </c>
      <c r="Q11" s="47">
        <v>1</v>
      </c>
      <c r="R11" s="13" t="s">
        <v>88</v>
      </c>
      <c r="S11" s="13" t="s">
        <v>88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47">
        <v>1</v>
      </c>
      <c r="AA11" s="13" t="s">
        <v>88</v>
      </c>
      <c r="AB11" s="12">
        <v>0</v>
      </c>
      <c r="AC11" s="12">
        <v>1</v>
      </c>
    </row>
    <row r="12" spans="1:32" x14ac:dyDescent="0.3">
      <c r="A12" s="72" t="s">
        <v>235</v>
      </c>
      <c r="B12" s="72"/>
      <c r="C12" s="72" t="s">
        <v>236</v>
      </c>
      <c r="D12" s="12">
        <f t="shared" ref="D12:D16" si="3">SUM(E12:AC12)</f>
        <v>15</v>
      </c>
      <c r="E12" s="35">
        <v>0</v>
      </c>
      <c r="F12" s="35">
        <v>0</v>
      </c>
      <c r="G12" s="35">
        <v>0</v>
      </c>
      <c r="H12" s="35">
        <v>0</v>
      </c>
      <c r="I12" s="36" t="s">
        <v>88</v>
      </c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13" t="s">
        <v>88</v>
      </c>
      <c r="Q12" s="12">
        <v>1</v>
      </c>
      <c r="R12" s="13" t="s">
        <v>88</v>
      </c>
      <c r="S12" s="13" t="s">
        <v>88</v>
      </c>
      <c r="T12" s="12">
        <v>1</v>
      </c>
      <c r="U12" s="12">
        <v>0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3" t="s">
        <v>88</v>
      </c>
      <c r="AB12" s="12">
        <v>1</v>
      </c>
      <c r="AC12" s="12">
        <v>1</v>
      </c>
    </row>
    <row r="13" spans="1:32" x14ac:dyDescent="0.3">
      <c r="A13" s="76" t="s">
        <v>158</v>
      </c>
      <c r="B13" s="76" t="s">
        <v>105</v>
      </c>
      <c r="C13" s="76" t="s">
        <v>159</v>
      </c>
      <c r="D13" s="12">
        <f t="shared" si="3"/>
        <v>5</v>
      </c>
      <c r="E13" s="35">
        <v>1</v>
      </c>
      <c r="F13" s="35">
        <v>0</v>
      </c>
      <c r="G13" s="35">
        <v>0</v>
      </c>
      <c r="H13" s="35">
        <v>1</v>
      </c>
      <c r="I13" s="36" t="s">
        <v>88</v>
      </c>
      <c r="J13" s="35">
        <v>0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13" t="s">
        <v>88</v>
      </c>
      <c r="Q13" s="12">
        <v>0</v>
      </c>
      <c r="R13" s="13" t="s">
        <v>88</v>
      </c>
      <c r="S13" s="13" t="s">
        <v>88</v>
      </c>
      <c r="T13" s="12">
        <v>0</v>
      </c>
      <c r="U13" s="12">
        <v>0</v>
      </c>
      <c r="V13" s="12">
        <v>0</v>
      </c>
      <c r="W13" s="12">
        <v>1</v>
      </c>
      <c r="X13" s="12">
        <v>0</v>
      </c>
      <c r="Y13" s="12">
        <v>0</v>
      </c>
      <c r="Z13" s="12">
        <v>0</v>
      </c>
      <c r="AA13" s="13" t="s">
        <v>88</v>
      </c>
      <c r="AB13" s="12">
        <v>0</v>
      </c>
      <c r="AC13" s="12">
        <v>1</v>
      </c>
    </row>
    <row r="14" spans="1:32" x14ac:dyDescent="0.3">
      <c r="A14" s="72" t="s">
        <v>207</v>
      </c>
      <c r="B14" s="72"/>
      <c r="C14" s="72" t="s">
        <v>217</v>
      </c>
      <c r="D14" s="70">
        <f>SUM(E14:AC14)</f>
        <v>9</v>
      </c>
      <c r="E14" s="12">
        <v>0</v>
      </c>
      <c r="F14" s="12">
        <v>0</v>
      </c>
      <c r="G14" s="12">
        <v>1</v>
      </c>
      <c r="H14" s="12">
        <v>0</v>
      </c>
      <c r="I14" s="13" t="s">
        <v>88</v>
      </c>
      <c r="J14" s="12">
        <v>1</v>
      </c>
      <c r="K14" s="12">
        <v>0</v>
      </c>
      <c r="L14" s="12">
        <v>1</v>
      </c>
      <c r="M14" s="12">
        <v>0</v>
      </c>
      <c r="N14" s="12">
        <v>1</v>
      </c>
      <c r="O14" s="12">
        <v>0</v>
      </c>
      <c r="P14" s="13" t="s">
        <v>88</v>
      </c>
      <c r="Q14" s="12">
        <v>1</v>
      </c>
      <c r="R14" s="13" t="s">
        <v>88</v>
      </c>
      <c r="S14" s="13" t="s">
        <v>88</v>
      </c>
      <c r="T14" s="12">
        <v>0</v>
      </c>
      <c r="U14" s="12">
        <v>1</v>
      </c>
      <c r="V14" s="12">
        <v>0</v>
      </c>
      <c r="W14" s="12">
        <v>1</v>
      </c>
      <c r="X14" s="12">
        <v>0</v>
      </c>
      <c r="Y14" s="12">
        <v>1</v>
      </c>
      <c r="Z14" s="12">
        <v>0</v>
      </c>
      <c r="AA14" s="13" t="s">
        <v>88</v>
      </c>
      <c r="AB14" s="12">
        <v>1</v>
      </c>
      <c r="AC14" s="12">
        <v>0</v>
      </c>
    </row>
    <row r="15" spans="1:32" x14ac:dyDescent="0.3">
      <c r="A15" s="72" t="s">
        <v>223</v>
      </c>
      <c r="B15" s="72"/>
      <c r="C15" s="72" t="s">
        <v>171</v>
      </c>
      <c r="D15" s="70">
        <f t="shared" si="3"/>
        <v>19</v>
      </c>
      <c r="E15" s="35">
        <v>1</v>
      </c>
      <c r="F15" s="35">
        <v>1</v>
      </c>
      <c r="G15" s="35">
        <v>1</v>
      </c>
      <c r="H15" s="35">
        <v>1</v>
      </c>
      <c r="I15" s="13" t="s">
        <v>88</v>
      </c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13" t="s">
        <v>88</v>
      </c>
      <c r="Q15" s="35">
        <v>1</v>
      </c>
      <c r="R15" s="13" t="s">
        <v>88</v>
      </c>
      <c r="S15" s="13" t="s">
        <v>88</v>
      </c>
      <c r="T15" s="35">
        <v>0</v>
      </c>
      <c r="U15" s="35">
        <v>1</v>
      </c>
      <c r="V15" s="35">
        <v>1</v>
      </c>
      <c r="W15" s="35">
        <v>1</v>
      </c>
      <c r="X15" s="35">
        <v>1</v>
      </c>
      <c r="Y15" s="35">
        <v>1</v>
      </c>
      <c r="Z15" s="35">
        <v>1</v>
      </c>
      <c r="AA15" s="13" t="s">
        <v>88</v>
      </c>
      <c r="AB15" s="35">
        <v>1</v>
      </c>
      <c r="AC15" s="35">
        <v>1</v>
      </c>
    </row>
    <row r="16" spans="1:32" x14ac:dyDescent="0.3">
      <c r="A16" s="72" t="s">
        <v>205</v>
      </c>
      <c r="B16" s="72"/>
      <c r="C16" s="72" t="s">
        <v>90</v>
      </c>
      <c r="D16" s="70">
        <f t="shared" si="3"/>
        <v>5</v>
      </c>
      <c r="E16" s="35">
        <v>0</v>
      </c>
      <c r="F16" s="35">
        <v>1</v>
      </c>
      <c r="G16" s="35">
        <v>0</v>
      </c>
      <c r="H16" s="35">
        <v>0</v>
      </c>
      <c r="I16" s="36" t="s">
        <v>88</v>
      </c>
      <c r="J16" s="35">
        <v>0</v>
      </c>
      <c r="K16" s="35">
        <v>1</v>
      </c>
      <c r="L16" s="35">
        <v>0</v>
      </c>
      <c r="M16" s="35">
        <v>1</v>
      </c>
      <c r="N16" s="35">
        <v>0</v>
      </c>
      <c r="O16" s="35">
        <v>1</v>
      </c>
      <c r="P16" s="13" t="s">
        <v>88</v>
      </c>
      <c r="Q16" s="12">
        <v>0</v>
      </c>
      <c r="R16" s="13" t="s">
        <v>88</v>
      </c>
      <c r="S16" s="13" t="s">
        <v>88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3" t="s">
        <v>88</v>
      </c>
      <c r="AB16" s="12">
        <v>0</v>
      </c>
      <c r="AC16" s="12">
        <v>1</v>
      </c>
    </row>
    <row r="17" spans="1:29" x14ac:dyDescent="0.3">
      <c r="A17" s="72" t="s">
        <v>264</v>
      </c>
      <c r="B17" s="72"/>
      <c r="C17" s="72" t="s">
        <v>216</v>
      </c>
      <c r="D17" s="87">
        <f>SUM(E17:AC17)</f>
        <v>10</v>
      </c>
      <c r="E17" s="54">
        <v>0</v>
      </c>
      <c r="F17" s="54">
        <v>0</v>
      </c>
      <c r="G17" s="57">
        <v>1</v>
      </c>
      <c r="H17" s="54">
        <v>0</v>
      </c>
      <c r="I17" s="55" t="s">
        <v>88</v>
      </c>
      <c r="J17" s="54">
        <v>0</v>
      </c>
      <c r="K17" s="57">
        <v>1</v>
      </c>
      <c r="L17" s="57">
        <v>1</v>
      </c>
      <c r="M17" s="54">
        <v>0</v>
      </c>
      <c r="N17" s="57">
        <v>1</v>
      </c>
      <c r="O17" s="57">
        <v>1</v>
      </c>
      <c r="P17" s="55" t="s">
        <v>88</v>
      </c>
      <c r="Q17" s="54">
        <v>0</v>
      </c>
      <c r="R17" s="55" t="s">
        <v>88</v>
      </c>
      <c r="S17" s="55" t="s">
        <v>88</v>
      </c>
      <c r="T17" s="57">
        <v>1</v>
      </c>
      <c r="U17" s="57">
        <v>1</v>
      </c>
      <c r="V17" s="57">
        <v>1</v>
      </c>
      <c r="W17" s="54">
        <v>0</v>
      </c>
      <c r="X17" s="54">
        <v>0</v>
      </c>
      <c r="Y17" s="54">
        <v>0</v>
      </c>
      <c r="Z17" s="57">
        <v>1</v>
      </c>
      <c r="AA17" s="55">
        <v>0</v>
      </c>
      <c r="AB17" s="57">
        <v>1</v>
      </c>
      <c r="AC17" s="54">
        <v>0</v>
      </c>
    </row>
    <row r="18" spans="1:29" x14ac:dyDescent="0.3">
      <c r="A18" s="73" t="s">
        <v>215</v>
      </c>
      <c r="B18" s="73" t="s">
        <v>105</v>
      </c>
      <c r="C18" s="73" t="s">
        <v>210</v>
      </c>
      <c r="D18" s="89">
        <f t="shared" ref="D18:D19" si="4">SUM(E18:AC18)</f>
        <v>7</v>
      </c>
      <c r="E18" s="33">
        <v>0</v>
      </c>
      <c r="F18" s="33">
        <v>0</v>
      </c>
      <c r="G18" s="56">
        <v>1</v>
      </c>
      <c r="H18" s="33">
        <v>0</v>
      </c>
      <c r="I18" s="34" t="s">
        <v>88</v>
      </c>
      <c r="J18" s="33">
        <v>0</v>
      </c>
      <c r="K18" s="56">
        <v>1</v>
      </c>
      <c r="L18" s="33">
        <v>0</v>
      </c>
      <c r="M18" s="33">
        <v>0</v>
      </c>
      <c r="N18" s="56">
        <v>1</v>
      </c>
      <c r="O18" s="56">
        <v>1</v>
      </c>
      <c r="P18" s="34" t="s">
        <v>88</v>
      </c>
      <c r="Q18" s="33">
        <v>0</v>
      </c>
      <c r="R18" s="34" t="s">
        <v>88</v>
      </c>
      <c r="S18" s="34" t="s">
        <v>88</v>
      </c>
      <c r="T18" s="56">
        <v>1</v>
      </c>
      <c r="U18" s="56">
        <v>1</v>
      </c>
      <c r="V18" s="33">
        <v>0</v>
      </c>
      <c r="W18" s="33">
        <v>0</v>
      </c>
      <c r="X18" s="33">
        <v>0</v>
      </c>
      <c r="Y18" s="56">
        <v>1</v>
      </c>
      <c r="Z18" s="33">
        <v>0</v>
      </c>
      <c r="AA18" s="34" t="s">
        <v>88</v>
      </c>
      <c r="AB18" s="33">
        <v>0</v>
      </c>
      <c r="AC18" s="33">
        <v>0</v>
      </c>
    </row>
    <row r="19" spans="1:29" x14ac:dyDescent="0.3">
      <c r="A19" s="73" t="s">
        <v>256</v>
      </c>
      <c r="B19" s="73"/>
      <c r="C19" s="73" t="s">
        <v>257</v>
      </c>
      <c r="D19" s="89">
        <f t="shared" si="4"/>
        <v>6</v>
      </c>
      <c r="E19" s="53">
        <v>1</v>
      </c>
      <c r="F19" s="33">
        <v>0</v>
      </c>
      <c r="G19" s="64">
        <v>1</v>
      </c>
      <c r="H19" s="33">
        <v>0</v>
      </c>
      <c r="I19" s="34" t="s">
        <v>88</v>
      </c>
      <c r="J19" s="33">
        <v>0</v>
      </c>
      <c r="K19" s="64">
        <v>1</v>
      </c>
      <c r="L19" s="33">
        <v>0</v>
      </c>
      <c r="M19" s="33">
        <v>0</v>
      </c>
      <c r="N19" s="33">
        <v>0</v>
      </c>
      <c r="O19" s="33">
        <v>0</v>
      </c>
      <c r="P19" s="34" t="s">
        <v>88</v>
      </c>
      <c r="Q19" s="33">
        <v>0</v>
      </c>
      <c r="R19" s="34" t="s">
        <v>88</v>
      </c>
      <c r="S19" s="34" t="s">
        <v>88</v>
      </c>
      <c r="T19" s="64">
        <v>1</v>
      </c>
      <c r="U19" s="64">
        <v>1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4" t="s">
        <v>88</v>
      </c>
      <c r="AB19" s="53">
        <v>1</v>
      </c>
      <c r="AC19" s="33">
        <v>0</v>
      </c>
    </row>
    <row r="20" spans="1:29" x14ac:dyDescent="0.3">
      <c r="A20" s="25" t="s">
        <v>199</v>
      </c>
      <c r="B20" s="90"/>
      <c r="C20" s="25" t="s">
        <v>100</v>
      </c>
      <c r="D20" s="35">
        <f>SUM(E20:AC20)</f>
        <v>0</v>
      </c>
      <c r="E20" s="35">
        <v>0</v>
      </c>
      <c r="F20" s="35">
        <v>0</v>
      </c>
      <c r="G20" s="35">
        <v>0</v>
      </c>
      <c r="H20" s="35">
        <v>0</v>
      </c>
      <c r="I20" s="36" t="s">
        <v>88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6" t="s">
        <v>88</v>
      </c>
      <c r="Q20" s="35">
        <v>0</v>
      </c>
      <c r="R20" s="36" t="s">
        <v>88</v>
      </c>
      <c r="S20" s="36" t="s">
        <v>88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6" t="s">
        <v>88</v>
      </c>
      <c r="AB20" s="35">
        <v>0</v>
      </c>
      <c r="AC20" s="35">
        <v>0</v>
      </c>
    </row>
    <row r="21" spans="1:29" x14ac:dyDescent="0.3">
      <c r="A21" s="7" t="s">
        <v>267</v>
      </c>
      <c r="B21" s="76"/>
      <c r="C21" s="7" t="s">
        <v>268</v>
      </c>
      <c r="D21" s="94">
        <f>SUM(E21:AC21)</f>
        <v>0</v>
      </c>
      <c r="E21" s="35">
        <v>0</v>
      </c>
      <c r="F21" s="35">
        <v>0</v>
      </c>
      <c r="G21" s="35">
        <v>0</v>
      </c>
      <c r="H21" s="35">
        <v>0</v>
      </c>
      <c r="I21" s="36" t="s">
        <v>88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 t="s">
        <v>88</v>
      </c>
      <c r="Q21" s="35">
        <v>0</v>
      </c>
      <c r="R21" s="36" t="s">
        <v>88</v>
      </c>
      <c r="S21" s="36" t="s">
        <v>88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6" t="s">
        <v>88</v>
      </c>
      <c r="AB21" s="35">
        <v>0</v>
      </c>
      <c r="AC21" s="35">
        <v>0</v>
      </c>
    </row>
    <row r="22" spans="1:29" ht="15" thickBot="1" x14ac:dyDescent="0.35">
      <c r="A22" s="22" t="s">
        <v>204</v>
      </c>
      <c r="B22" s="22"/>
      <c r="C22" s="22" t="s">
        <v>95</v>
      </c>
      <c r="D22" s="88">
        <f>SUM(E22:AC22)</f>
        <v>5</v>
      </c>
      <c r="E22" s="38">
        <v>0</v>
      </c>
      <c r="F22" s="38">
        <v>1</v>
      </c>
      <c r="G22" s="38">
        <v>0</v>
      </c>
      <c r="H22" s="38">
        <v>1</v>
      </c>
      <c r="I22" s="39" t="s">
        <v>88</v>
      </c>
      <c r="J22" s="38">
        <v>0</v>
      </c>
      <c r="K22" s="38">
        <v>0</v>
      </c>
      <c r="L22" s="38">
        <v>0</v>
      </c>
      <c r="M22" s="38">
        <v>1</v>
      </c>
      <c r="N22" s="38">
        <v>0</v>
      </c>
      <c r="O22" s="38">
        <v>0</v>
      </c>
      <c r="P22" s="39" t="s">
        <v>88</v>
      </c>
      <c r="Q22" s="38">
        <v>0</v>
      </c>
      <c r="R22" s="39" t="s">
        <v>88</v>
      </c>
      <c r="S22" s="39" t="s">
        <v>88</v>
      </c>
      <c r="T22" s="38">
        <v>0</v>
      </c>
      <c r="U22" s="38">
        <v>0</v>
      </c>
      <c r="V22" s="38">
        <v>1</v>
      </c>
      <c r="W22" s="38">
        <v>0</v>
      </c>
      <c r="X22" s="38">
        <v>1</v>
      </c>
      <c r="Y22" s="38">
        <v>0</v>
      </c>
      <c r="Z22" s="38">
        <v>0</v>
      </c>
      <c r="AA22" s="39" t="s">
        <v>88</v>
      </c>
      <c r="AB22" s="38">
        <v>0</v>
      </c>
      <c r="AC22" s="38">
        <v>0</v>
      </c>
    </row>
    <row r="23" spans="1:29" x14ac:dyDescent="0.3">
      <c r="D23" s="32">
        <f>SUM(D6:D22)</f>
        <v>155</v>
      </c>
      <c r="E23" s="33">
        <f>SUM(E5:E22)</f>
        <v>7</v>
      </c>
      <c r="F23" s="33">
        <f>SUM(F5:F22)</f>
        <v>7</v>
      </c>
      <c r="G23" s="33">
        <f>SUM(G5:G22)</f>
        <v>8</v>
      </c>
      <c r="H23" s="33">
        <f>SUM(H5:H22)</f>
        <v>7</v>
      </c>
      <c r="I23" s="34" t="s">
        <v>88</v>
      </c>
      <c r="J23" s="33">
        <f t="shared" ref="J23:O23" si="5">SUM(J5:J22)</f>
        <v>8</v>
      </c>
      <c r="K23" s="33">
        <f t="shared" si="5"/>
        <v>8</v>
      </c>
      <c r="L23" s="33">
        <f t="shared" si="5"/>
        <v>8</v>
      </c>
      <c r="M23" s="33">
        <f t="shared" si="5"/>
        <v>8</v>
      </c>
      <c r="N23" s="33">
        <f t="shared" si="5"/>
        <v>8</v>
      </c>
      <c r="O23" s="33">
        <f t="shared" si="5"/>
        <v>8</v>
      </c>
      <c r="P23" s="34" t="s">
        <v>88</v>
      </c>
      <c r="Q23" s="33">
        <f>SUM(Q5:Q22)</f>
        <v>8</v>
      </c>
      <c r="R23" s="34" t="s">
        <v>88</v>
      </c>
      <c r="S23" s="34" t="s">
        <v>88</v>
      </c>
      <c r="T23" s="33">
        <f t="shared" ref="T23:Z23" si="6">SUM(T5:T22)</f>
        <v>8</v>
      </c>
      <c r="U23" s="33">
        <f t="shared" si="6"/>
        <v>8</v>
      </c>
      <c r="V23" s="33">
        <f t="shared" si="6"/>
        <v>8</v>
      </c>
      <c r="W23" s="33">
        <f t="shared" si="6"/>
        <v>7</v>
      </c>
      <c r="X23" s="33">
        <f t="shared" si="6"/>
        <v>7</v>
      </c>
      <c r="Y23" s="33">
        <f t="shared" si="6"/>
        <v>8</v>
      </c>
      <c r="Z23" s="33">
        <f t="shared" si="6"/>
        <v>8</v>
      </c>
      <c r="AA23" s="34" t="s">
        <v>88</v>
      </c>
      <c r="AB23" s="33">
        <f>SUM(AB5:AB22)</f>
        <v>8</v>
      </c>
      <c r="AC23" s="33">
        <f>SUM(AC5:AC22)</f>
        <v>8</v>
      </c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7</vt:i4>
      </vt:variant>
    </vt:vector>
  </HeadingPairs>
  <TitlesOfParts>
    <vt:vector size="17" baseType="lpstr">
      <vt:lpstr>overview</vt:lpstr>
      <vt:lpstr>din 18.00</vt:lpstr>
      <vt:lpstr>din 19.30</vt:lpstr>
      <vt:lpstr>wo 18.30</vt:lpstr>
      <vt:lpstr>vrij 18.00</vt:lpstr>
      <vt:lpstr>vrij 19.30</vt:lpstr>
      <vt:lpstr>zat 8.30</vt:lpstr>
      <vt:lpstr>zat 10.00</vt:lpstr>
      <vt:lpstr>zat 11.30</vt:lpstr>
      <vt:lpstr>planning</vt:lpstr>
      <vt:lpstr>'din 19.30'!Afdrukbereik</vt:lpstr>
      <vt:lpstr>'vrij 18.00'!Afdrukbereik</vt:lpstr>
      <vt:lpstr>'vrij 19.30'!Afdrukbereik</vt:lpstr>
      <vt:lpstr>'wo 18.30'!Afdrukbereik</vt:lpstr>
      <vt:lpstr>'zat 10.00'!Afdrukbereik</vt:lpstr>
      <vt:lpstr>'zat 11.30'!Afdrukbereik</vt:lpstr>
      <vt:lpstr>'zat 8.30'!Afdrukbereik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Pinkse</dc:creator>
  <cp:lastModifiedBy>Arthur Pinkse</cp:lastModifiedBy>
  <cp:lastPrinted>2022-09-24T17:18:21Z</cp:lastPrinted>
  <dcterms:created xsi:type="dcterms:W3CDTF">2022-09-11T19:55:55Z</dcterms:created>
  <dcterms:modified xsi:type="dcterms:W3CDTF">2022-09-24T18:36:22Z</dcterms:modified>
</cp:coreProperties>
</file>